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作成用" sheetId="1" r:id="rId1"/>
    <sheet name="Sheet1" sheetId="2" r:id="rId2"/>
  </sheets>
  <definedNames>
    <definedName name="_xlnm.Print_Area" localSheetId="0">作成用!$A$1:$W$116</definedName>
  </definedNames>
  <calcPr calcId="144525"/>
</workbook>
</file>

<file path=xl/sharedStrings.xml><?xml version="1.0" encoding="utf-8"?>
<sst xmlns="http://schemas.openxmlformats.org/spreadsheetml/2006/main" count="72">
  <si>
    <r>
      <rPr>
        <sz val="22"/>
        <color theme="1"/>
        <rFont val="Times New Roman"/>
        <charset val="134"/>
      </rPr>
      <t xml:space="preserve">履　  歴 　 書
</t>
    </r>
    <r>
      <rPr>
        <sz val="16"/>
        <color theme="1"/>
        <rFont val="Times New Roman"/>
        <charset val="134"/>
      </rPr>
      <t>(RESUME)</t>
    </r>
  </si>
  <si>
    <t>1. 国籍 
Nationality</t>
  </si>
  <si>
    <t>氏名 
Name</t>
  </si>
  <si>
    <t>2. 生年月日
Date of Birth</t>
  </si>
  <si>
    <t>年</t>
  </si>
  <si>
    <t>月</t>
  </si>
  <si>
    <t>日</t>
  </si>
  <si>
    <r>
      <rPr>
        <sz val="11"/>
        <color theme="1"/>
        <rFont val="Times New Roman"/>
        <charset val="134"/>
      </rPr>
      <t xml:space="preserve">出生地
</t>
    </r>
    <r>
      <rPr>
        <sz val="10"/>
        <color theme="1"/>
        <rFont val="Times New Roman"/>
        <charset val="134"/>
      </rPr>
      <t>Place of Birth</t>
    </r>
  </si>
  <si>
    <t>Year</t>
  </si>
  <si>
    <t>Month</t>
  </si>
  <si>
    <t>Day</t>
  </si>
  <si>
    <t>3.現住所
Present Address</t>
  </si>
  <si>
    <t>4. 配偶者の有無
Marital Status</t>
  </si>
  <si>
    <r>
      <rPr>
        <sz val="11"/>
        <color theme="1"/>
        <rFont val="Times New Roman"/>
        <charset val="134"/>
      </rPr>
      <t xml:space="preserve">配偶者の氏名
</t>
    </r>
    <r>
      <rPr>
        <sz val="10"/>
        <color theme="1"/>
        <rFont val="Times New Roman"/>
        <charset val="134"/>
      </rPr>
      <t>Name of Spouse</t>
    </r>
  </si>
  <si>
    <t>5. 学歴（初等教育から順次最終学歴まで）</t>
  </si>
  <si>
    <t>学校名
Name of School</t>
  </si>
  <si>
    <t>入学年月日
Date of Admisson</t>
  </si>
  <si>
    <t>卒業年月日
Date of Graduation</t>
  </si>
  <si>
    <t>（1）</t>
  </si>
  <si>
    <t>所在地
Address</t>
  </si>
  <si>
    <t>（2）</t>
  </si>
  <si>
    <t>（3）</t>
  </si>
  <si>
    <t>（4）</t>
  </si>
  <si>
    <t>（5）</t>
  </si>
  <si>
    <t>6. 日本語学習歴
Experience of Japanese Study</t>
  </si>
  <si>
    <t>学校名
(Name of School)</t>
  </si>
  <si>
    <t xml:space="preserve">入学年月日
(Date of Admisson) </t>
  </si>
  <si>
    <t>卒業年月日
(Date of Graduation)</t>
  </si>
  <si>
    <t>所在地
(Address)</t>
  </si>
  <si>
    <t>7. 職歴 (Occupational History)</t>
  </si>
  <si>
    <t>職歴の有無　</t>
  </si>
  <si>
    <t>勤務先
(Name of Company)</t>
  </si>
  <si>
    <t xml:space="preserve">就職年月日
(Date of Employment) </t>
  </si>
  <si>
    <t>退社年月日
(Date of Resignation)</t>
  </si>
  <si>
    <t>8. 入出国歴 (Previous Stay in Japan)</t>
  </si>
  <si>
    <t>入出国歴の有無</t>
  </si>
  <si>
    <t>入国年月日
(Date of Entry)</t>
  </si>
  <si>
    <t>出国年月日
(Date of Daparture)</t>
  </si>
  <si>
    <t>在留資格、目的
(Visa Status, Purpose of Stay)</t>
  </si>
  <si>
    <t>9.  就学理由（Purpose of Studying Japanese)</t>
  </si>
  <si>
    <t>10. 終了後の予定（Specific Plan after Studying Japanese)</t>
  </si>
  <si>
    <r>
      <rPr>
        <sz val="11"/>
        <color theme="1"/>
        <rFont val="Times New Roman"/>
        <charset val="134"/>
      </rPr>
      <t xml:space="preserve">進学希望先学校名
</t>
    </r>
    <r>
      <rPr>
        <sz val="9"/>
        <color theme="1"/>
        <rFont val="Times New Roman"/>
        <charset val="134"/>
      </rPr>
      <t>(Name of School Intending  to Proceed)</t>
    </r>
  </si>
  <si>
    <t>希望学部
(Major)</t>
  </si>
  <si>
    <t>帰国
(Return to Home Country)</t>
  </si>
  <si>
    <t>その他
(Others)</t>
  </si>
  <si>
    <t>11. 家族状況（Family Status)</t>
  </si>
  <si>
    <r>
      <rPr>
        <sz val="11"/>
        <color theme="1"/>
        <rFont val="Times New Roman"/>
        <charset val="134"/>
      </rPr>
      <t xml:space="preserve">父の氏名
</t>
    </r>
    <r>
      <rPr>
        <sz val="9"/>
        <color theme="1"/>
        <rFont val="Times New Roman"/>
        <charset val="134"/>
      </rPr>
      <t>(Father's Name)</t>
    </r>
  </si>
  <si>
    <r>
      <rPr>
        <sz val="11"/>
        <color theme="1"/>
        <rFont val="Times New Roman"/>
        <charset val="134"/>
      </rPr>
      <t xml:space="preserve">父の生年月日
</t>
    </r>
    <r>
      <rPr>
        <sz val="9"/>
        <color theme="1"/>
        <rFont val="Times New Roman"/>
        <charset val="134"/>
      </rPr>
      <t>(Father's Birthday)</t>
    </r>
  </si>
  <si>
    <t>年齢 (Age)</t>
  </si>
  <si>
    <t>歳</t>
  </si>
  <si>
    <r>
      <rPr>
        <sz val="11"/>
        <color theme="1"/>
        <rFont val="Times New Roman"/>
        <charset val="134"/>
      </rPr>
      <t xml:space="preserve">父の居住地
</t>
    </r>
    <r>
      <rPr>
        <sz val="9"/>
        <color theme="1"/>
        <rFont val="Times New Roman"/>
        <charset val="134"/>
      </rPr>
      <t>(Father's Address)</t>
    </r>
  </si>
  <si>
    <r>
      <rPr>
        <sz val="11"/>
        <color theme="1"/>
        <rFont val="Times New Roman"/>
        <charset val="134"/>
      </rPr>
      <t xml:space="preserve">父の職業
</t>
    </r>
    <r>
      <rPr>
        <sz val="9"/>
        <color theme="1"/>
        <rFont val="Times New Roman"/>
        <charset val="134"/>
      </rPr>
      <t>(Father's Occupation)</t>
    </r>
  </si>
  <si>
    <t>父の勤務先
(Name of Company)</t>
  </si>
  <si>
    <r>
      <rPr>
        <sz val="11"/>
        <color theme="1"/>
        <rFont val="Times New Roman"/>
        <charset val="134"/>
      </rPr>
      <t xml:space="preserve">父の勤務先住所
</t>
    </r>
    <r>
      <rPr>
        <sz val="9"/>
        <color theme="1"/>
        <rFont val="Times New Roman"/>
        <charset val="134"/>
      </rPr>
      <t>(Address of Company)</t>
    </r>
  </si>
  <si>
    <r>
      <rPr>
        <sz val="11"/>
        <color theme="1"/>
        <rFont val="Times New Roman"/>
        <charset val="134"/>
      </rPr>
      <t xml:space="preserve">母の氏名
</t>
    </r>
    <r>
      <rPr>
        <sz val="9"/>
        <color theme="1"/>
        <rFont val="Times New Roman"/>
        <charset val="134"/>
      </rPr>
      <t>(Mother's Name)</t>
    </r>
  </si>
  <si>
    <r>
      <rPr>
        <sz val="11"/>
        <color theme="1"/>
        <rFont val="Times New Roman"/>
        <charset val="134"/>
      </rPr>
      <t xml:space="preserve">母の生年月日
</t>
    </r>
    <r>
      <rPr>
        <sz val="9"/>
        <color theme="1"/>
        <rFont val="Times New Roman"/>
        <charset val="134"/>
      </rPr>
      <t>(Mother's Birthday)</t>
    </r>
  </si>
  <si>
    <r>
      <rPr>
        <sz val="11"/>
        <color theme="1"/>
        <rFont val="Times New Roman"/>
        <charset val="134"/>
      </rPr>
      <t xml:space="preserve">母の居住地
</t>
    </r>
    <r>
      <rPr>
        <sz val="9"/>
        <color theme="1"/>
        <rFont val="Times New Roman"/>
        <charset val="134"/>
      </rPr>
      <t>(Mother's Address)</t>
    </r>
  </si>
  <si>
    <r>
      <rPr>
        <sz val="11"/>
        <color theme="1"/>
        <rFont val="Times New Roman"/>
        <charset val="134"/>
      </rPr>
      <t xml:space="preserve">母の職業
</t>
    </r>
    <r>
      <rPr>
        <sz val="9"/>
        <color theme="1"/>
        <rFont val="Times New Roman"/>
        <charset val="134"/>
      </rPr>
      <t>(Mother's Occupation)</t>
    </r>
  </si>
  <si>
    <t>母の勤務先
(Name of Company)</t>
  </si>
  <si>
    <r>
      <rPr>
        <sz val="11"/>
        <color theme="1"/>
        <rFont val="Times New Roman"/>
        <charset val="134"/>
      </rPr>
      <t xml:space="preserve">母の勤務先住所
</t>
    </r>
    <r>
      <rPr>
        <sz val="9"/>
        <color theme="1"/>
        <rFont val="Times New Roman"/>
        <charset val="134"/>
      </rPr>
      <t>(Address of Company)</t>
    </r>
  </si>
  <si>
    <t>兄弟・姉妹（Siblings）</t>
  </si>
  <si>
    <t>続柄
Relation</t>
  </si>
  <si>
    <t>氏名
（Name)</t>
  </si>
  <si>
    <t>生年月日
(Birthday)</t>
  </si>
  <si>
    <t>職業
(Occupation)</t>
  </si>
  <si>
    <r>
      <rPr>
        <sz val="11"/>
        <color theme="1"/>
        <rFont val="Times New Roman"/>
        <charset val="134"/>
      </rPr>
      <t xml:space="preserve">通学先／勤務先及び住所
</t>
    </r>
    <r>
      <rPr>
        <sz val="10"/>
        <color theme="1"/>
        <rFont val="Times New Roman"/>
        <charset val="134"/>
      </rPr>
      <t>(Name of Schoo/Company and Address)</t>
    </r>
  </si>
  <si>
    <t>以上のことは、真実であり、私</t>
  </si>
  <si>
    <t>が直筆したものです。</t>
  </si>
  <si>
    <t>(I declare that the statement above is ture and correct.)</t>
  </si>
  <si>
    <t>作成年月日</t>
  </si>
  <si>
    <r>
      <rPr>
        <sz val="9"/>
        <color theme="1"/>
        <rFont val="Times New Roman"/>
        <charset val="134"/>
      </rPr>
      <t>…………</t>
    </r>
    <r>
      <rPr>
        <sz val="11"/>
        <color theme="1"/>
        <rFont val="Times New Roman"/>
        <charset val="134"/>
      </rPr>
      <t>年</t>
    </r>
    <r>
      <rPr>
        <sz val="9"/>
        <color theme="1"/>
        <rFont val="Times New Roman"/>
        <charset val="134"/>
      </rPr>
      <t>……</t>
    </r>
    <r>
      <rPr>
        <sz val="11"/>
        <color theme="1"/>
        <rFont val="Times New Roman"/>
        <charset val="134"/>
      </rPr>
      <t>月</t>
    </r>
    <r>
      <rPr>
        <sz val="9"/>
        <color theme="1"/>
        <rFont val="Times New Roman"/>
        <charset val="134"/>
      </rPr>
      <t>……</t>
    </r>
    <r>
      <rPr>
        <sz val="11"/>
        <color theme="1"/>
        <rFont val="Times New Roman"/>
        <charset val="134"/>
      </rPr>
      <t>日</t>
    </r>
  </si>
  <si>
    <t>本人署名 (Signature of Applicant)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</si>
</sst>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28"/>
      <scheme val="minor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1"/>
      <color theme="0" tint="-0.499984740745262"/>
      <name val="Times New Roman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dashDot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2" borderId="30" applyNumberFormat="0" applyAlignment="0" applyProtection="0">
      <alignment vertical="center"/>
    </xf>
    <xf numFmtId="0" fontId="25" fillId="22" borderId="26" applyNumberFormat="0" applyAlignment="0" applyProtection="0">
      <alignment vertical="center"/>
    </xf>
    <xf numFmtId="0" fontId="26" fillId="31" borderId="3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49" fontId="1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14" fontId="7" fillId="2" borderId="0" xfId="0" applyNumberFormat="1" applyFont="1" applyFill="1">
      <alignment vertical="center"/>
    </xf>
    <xf numFmtId="0" fontId="7" fillId="0" borderId="0" xfId="0" applyFont="1">
      <alignment vertical="center"/>
    </xf>
    <xf numFmtId="0" fontId="1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85725</xdr:rowOff>
        </xdr:from>
        <xdr:to>
          <xdr:col>7</xdr:col>
          <xdr:colOff>295275</xdr:colOff>
          <xdr:row>8</xdr:row>
          <xdr:rowOff>419100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544320" y="2362200"/>
              <a:ext cx="1034415" cy="4286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無 Single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8</xdr:row>
          <xdr:rowOff>0</xdr:rowOff>
        </xdr:from>
        <xdr:to>
          <xdr:col>10</xdr:col>
          <xdr:colOff>276225</xdr:colOff>
          <xdr:row>8</xdr:row>
          <xdr:rowOff>438150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578735" y="2371725"/>
              <a:ext cx="1024890" cy="4381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有Married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43</xdr:row>
          <xdr:rowOff>9525</xdr:rowOff>
        </xdr:from>
        <xdr:to>
          <xdr:col>8</xdr:col>
          <xdr:colOff>57150</xdr:colOff>
          <xdr:row>44</xdr:row>
          <xdr:rowOff>9525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92275" y="11182350"/>
              <a:ext cx="996315" cy="3619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無(No）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43</xdr:row>
          <xdr:rowOff>9525</xdr:rowOff>
        </xdr:from>
        <xdr:to>
          <xdr:col>11</xdr:col>
          <xdr:colOff>85725</xdr:colOff>
          <xdr:row>44</xdr:row>
          <xdr:rowOff>9525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764790" y="11182350"/>
              <a:ext cx="996315" cy="3619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有(Yes)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79</xdr:row>
          <xdr:rowOff>114300</xdr:rowOff>
        </xdr:from>
        <xdr:to>
          <xdr:col>2</xdr:col>
          <xdr:colOff>0</xdr:colOff>
          <xdr:row>79</xdr:row>
          <xdr:rowOff>476250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05105" y="22160230"/>
              <a:ext cx="338455" cy="3619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80</xdr:row>
          <xdr:rowOff>133350</xdr:rowOff>
        </xdr:from>
        <xdr:to>
          <xdr:col>2</xdr:col>
          <xdr:colOff>0</xdr:colOff>
          <xdr:row>81</xdr:row>
          <xdr:rowOff>28575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205105" y="22724745"/>
              <a:ext cx="338455" cy="3524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81</xdr:row>
          <xdr:rowOff>133350</xdr:rowOff>
        </xdr:from>
        <xdr:to>
          <xdr:col>2</xdr:col>
          <xdr:colOff>0</xdr:colOff>
          <xdr:row>82</xdr:row>
          <xdr:rowOff>38100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205105" y="23181945"/>
              <a:ext cx="338455" cy="3619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58</xdr:row>
          <xdr:rowOff>38100</xdr:rowOff>
        </xdr:from>
        <xdr:to>
          <xdr:col>7</xdr:col>
          <xdr:colOff>266700</xdr:colOff>
          <xdr:row>58</xdr:row>
          <xdr:rowOff>314325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606550" y="15125700"/>
              <a:ext cx="943610" cy="2762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無(No）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58</xdr:row>
          <xdr:rowOff>47625</xdr:rowOff>
        </xdr:from>
        <xdr:to>
          <xdr:col>10</xdr:col>
          <xdr:colOff>276225</xdr:colOff>
          <xdr:row>58</xdr:row>
          <xdr:rowOff>333375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660015" y="15135225"/>
              <a:ext cx="943610" cy="2857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 panose="020B0600070205080204" charset="-128"/>
                  <a:ea typeface="MS UI Gothic" panose="020B0600070205080204" charset="-128"/>
                </a:rPr>
                <a:t>　有(Yes)</a:t>
              </a:r>
              <a:endParaRPr lang="en-US" sz="900" b="0" i="0" u="none" strike="noStrike" baseline="0">
                <a:solidFill>
                  <a:srgbClr val="000000"/>
                </a:solidFill>
                <a:latin typeface="MS UI Gothic" panose="020B0600070205080204" charset="-128"/>
                <a:ea typeface="MS UI Gothic" panose="020B0600070205080204" charset="-128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27"/>
  <sheetViews>
    <sheetView tabSelected="1" view="pageBreakPreview" zoomScale="91" zoomScaleNormal="100" zoomScaleSheetLayoutView="91" topLeftCell="A100" workbookViewId="0">
      <selection activeCell="AC108" sqref="AC108"/>
    </sheetView>
  </sheetViews>
  <sheetFormatPr defaultColWidth="9" defaultRowHeight="15"/>
  <cols>
    <col min="1" max="1" width="2.56666666666667" style="3" customWidth="1"/>
    <col min="2" max="14" width="4.56666666666667" style="3" customWidth="1"/>
    <col min="15" max="15" width="5.56666666666667" style="3" customWidth="1"/>
    <col min="16" max="16" width="3.28333333333333" style="3" customWidth="1"/>
    <col min="17" max="22" width="4.56666666666667" style="3" customWidth="1"/>
    <col min="23" max="23" width="2.56666666666667" style="3" customWidth="1"/>
    <col min="24" max="24" width="4.56666666666667" style="3" customWidth="1"/>
    <col min="25" max="25" width="12" style="3" customWidth="1"/>
    <col min="26" max="30" width="4.56666666666667" style="3" customWidth="1"/>
    <col min="31" max="16384" width="9" style="3"/>
  </cols>
  <sheetData>
    <row r="1" ht="51.75" customHeight="1" spans="1:23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4"/>
    </row>
    <row r="2" ht="6" customHeight="1" spans="1:23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4"/>
    </row>
    <row r="3" ht="36" customHeight="1" spans="1:23">
      <c r="A3" s="4"/>
      <c r="B3" s="76" t="s">
        <v>1</v>
      </c>
      <c r="C3" s="7"/>
      <c r="D3" s="7"/>
      <c r="E3" s="8"/>
      <c r="F3" s="8"/>
      <c r="G3" s="8"/>
      <c r="H3" s="8"/>
      <c r="I3" s="8"/>
      <c r="J3" s="8"/>
      <c r="K3" s="8"/>
      <c r="L3" s="19" t="s">
        <v>2</v>
      </c>
      <c r="M3" s="19"/>
      <c r="N3" s="8"/>
      <c r="O3" s="8"/>
      <c r="P3" s="8"/>
      <c r="Q3" s="8"/>
      <c r="R3" s="8"/>
      <c r="S3" s="8"/>
      <c r="T3" s="8"/>
      <c r="U3" s="8"/>
      <c r="V3" s="8"/>
      <c r="W3" s="4"/>
    </row>
    <row r="4" ht="7.5" customHeight="1" spans="1:23">
      <c r="A4" s="4"/>
      <c r="B4" s="9"/>
      <c r="C4" s="9"/>
      <c r="D4" s="9"/>
      <c r="E4" s="9"/>
      <c r="F4" s="10"/>
      <c r="G4" s="10"/>
      <c r="H4" s="10"/>
      <c r="I4" s="10"/>
      <c r="J4" s="10"/>
      <c r="K4" s="10"/>
      <c r="L4" s="25"/>
      <c r="M4" s="25"/>
      <c r="N4" s="25"/>
      <c r="O4" s="25"/>
      <c r="P4" s="10"/>
      <c r="Q4" s="10"/>
      <c r="R4" s="10"/>
      <c r="S4" s="10"/>
      <c r="T4" s="10"/>
      <c r="U4" s="10"/>
      <c r="V4" s="10"/>
      <c r="W4" s="4"/>
    </row>
    <row r="5" ht="30" customHeight="1" spans="1:23">
      <c r="A5" s="4"/>
      <c r="B5" s="7" t="s">
        <v>3</v>
      </c>
      <c r="C5" s="7"/>
      <c r="D5" s="7"/>
      <c r="E5" s="7"/>
      <c r="F5" s="11"/>
      <c r="G5" s="11"/>
      <c r="H5" s="12" t="s">
        <v>4</v>
      </c>
      <c r="I5" s="11"/>
      <c r="J5" s="12" t="s">
        <v>5</v>
      </c>
      <c r="K5" s="11"/>
      <c r="L5" s="12" t="s">
        <v>6</v>
      </c>
      <c r="M5" s="19" t="s">
        <v>7</v>
      </c>
      <c r="N5" s="19"/>
      <c r="O5" s="19"/>
      <c r="P5" s="8"/>
      <c r="Q5" s="8"/>
      <c r="R5" s="8"/>
      <c r="S5" s="8"/>
      <c r="T5" s="8"/>
      <c r="U5" s="8"/>
      <c r="V5" s="8"/>
      <c r="W5" s="4"/>
    </row>
    <row r="6" ht="17.25" customHeight="1" spans="1:23">
      <c r="A6" s="4"/>
      <c r="B6" s="7"/>
      <c r="C6" s="7"/>
      <c r="D6" s="7"/>
      <c r="E6" s="7"/>
      <c r="F6" s="13"/>
      <c r="G6" s="14" t="s">
        <v>8</v>
      </c>
      <c r="H6" s="14"/>
      <c r="I6" s="14" t="s">
        <v>9</v>
      </c>
      <c r="J6" s="14"/>
      <c r="K6" s="14" t="s">
        <v>10</v>
      </c>
      <c r="L6" s="14"/>
      <c r="M6" s="15"/>
      <c r="N6" s="15"/>
      <c r="O6" s="15"/>
      <c r="P6" s="15"/>
      <c r="Q6" s="28"/>
      <c r="R6" s="37"/>
      <c r="S6" s="37"/>
      <c r="T6" s="37"/>
      <c r="U6" s="37"/>
      <c r="V6" s="37"/>
      <c r="W6" s="4"/>
    </row>
    <row r="7" ht="30.75" customHeight="1" spans="1:23">
      <c r="A7" s="4"/>
      <c r="B7" s="15" t="s">
        <v>11</v>
      </c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4"/>
    </row>
    <row r="8" ht="7.5" customHeight="1" spans="1:23">
      <c r="A8" s="4"/>
      <c r="B8" s="7"/>
      <c r="C8" s="18"/>
      <c r="D8" s="18"/>
      <c r="E8" s="18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28"/>
    </row>
    <row r="9" ht="35.25" customHeight="1" spans="1:23">
      <c r="A9" s="4"/>
      <c r="B9" s="15" t="s">
        <v>12</v>
      </c>
      <c r="C9" s="16"/>
      <c r="D9" s="16"/>
      <c r="E9" s="16"/>
      <c r="F9" s="4"/>
      <c r="G9" s="4"/>
      <c r="H9" s="4"/>
      <c r="I9" s="4"/>
      <c r="J9" s="4"/>
      <c r="K9" s="4"/>
      <c r="L9" s="7" t="s">
        <v>13</v>
      </c>
      <c r="M9" s="7"/>
      <c r="N9" s="7"/>
      <c r="O9" s="7"/>
      <c r="P9" s="17"/>
      <c r="Q9" s="17"/>
      <c r="R9" s="17"/>
      <c r="S9" s="17"/>
      <c r="T9" s="17"/>
      <c r="U9" s="17"/>
      <c r="V9" s="17"/>
      <c r="W9" s="4"/>
    </row>
    <row r="10" ht="7.5" customHeight="1" spans="1:23">
      <c r="A10" s="4"/>
      <c r="B10" s="15"/>
      <c r="C10" s="16"/>
      <c r="D10" s="16"/>
      <c r="E10" s="16"/>
      <c r="F10" s="4"/>
      <c r="G10" s="4"/>
      <c r="H10" s="4"/>
      <c r="I10" s="4"/>
      <c r="J10" s="4"/>
      <c r="K10" s="4"/>
      <c r="L10" s="25"/>
      <c r="M10" s="13"/>
      <c r="N10" s="13"/>
      <c r="O10" s="13"/>
      <c r="P10" s="10"/>
      <c r="Q10" s="10"/>
      <c r="R10" s="10"/>
      <c r="S10" s="10"/>
      <c r="T10" s="10"/>
      <c r="U10" s="10"/>
      <c r="V10" s="10"/>
      <c r="W10" s="4"/>
    </row>
    <row r="11" ht="27" customHeight="1" spans="1:23">
      <c r="A11" s="4"/>
      <c r="B11" s="16" t="s">
        <v>14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4"/>
    </row>
    <row r="12" ht="32.25" customHeight="1" spans="1:23">
      <c r="A12" s="4"/>
      <c r="B12" s="4"/>
      <c r="C12" s="19" t="s">
        <v>15</v>
      </c>
      <c r="D12" s="19"/>
      <c r="E12" s="19"/>
      <c r="F12" s="19"/>
      <c r="G12" s="19"/>
      <c r="H12" s="19"/>
      <c r="I12" s="19" t="s">
        <v>16</v>
      </c>
      <c r="J12" s="29"/>
      <c r="K12" s="29"/>
      <c r="L12" s="29"/>
      <c r="M12" s="29"/>
      <c r="N12" s="29"/>
      <c r="O12" s="29"/>
      <c r="P12" s="19" t="s">
        <v>17</v>
      </c>
      <c r="Q12" s="29"/>
      <c r="R12" s="29"/>
      <c r="S12" s="29"/>
      <c r="T12" s="29"/>
      <c r="U12" s="29"/>
      <c r="V12" s="29"/>
      <c r="W12" s="4"/>
    </row>
    <row r="13" ht="27" customHeight="1" spans="1:23">
      <c r="A13" s="4"/>
      <c r="B13" s="20" t="s">
        <v>18</v>
      </c>
      <c r="C13" s="21"/>
      <c r="D13" s="21"/>
      <c r="E13" s="21"/>
      <c r="F13" s="21"/>
      <c r="G13" s="21"/>
      <c r="H13" s="22"/>
      <c r="I13" s="35"/>
      <c r="J13" s="35"/>
      <c r="K13" s="36" t="s">
        <v>4</v>
      </c>
      <c r="L13" s="35"/>
      <c r="M13" s="36" t="s">
        <v>5</v>
      </c>
      <c r="N13" s="35"/>
      <c r="O13" s="36" t="s">
        <v>6</v>
      </c>
      <c r="P13" s="35"/>
      <c r="Q13" s="35"/>
      <c r="R13" s="36" t="s">
        <v>4</v>
      </c>
      <c r="S13" s="35"/>
      <c r="T13" s="36" t="s">
        <v>5</v>
      </c>
      <c r="U13" s="35"/>
      <c r="V13" s="38" t="s">
        <v>6</v>
      </c>
      <c r="W13" s="33"/>
    </row>
    <row r="14" ht="7.5" customHeight="1" spans="1:23">
      <c r="A14" s="4"/>
      <c r="B14" s="23"/>
      <c r="C14" s="10"/>
      <c r="D14" s="10"/>
      <c r="E14" s="10"/>
      <c r="F14" s="10"/>
      <c r="G14" s="10"/>
      <c r="H14" s="24"/>
      <c r="I14" s="10"/>
      <c r="J14" s="10"/>
      <c r="K14" s="13"/>
      <c r="L14" s="10"/>
      <c r="M14" s="13"/>
      <c r="N14" s="10"/>
      <c r="O14" s="13"/>
      <c r="P14" s="10"/>
      <c r="Q14" s="10"/>
      <c r="R14" s="13"/>
      <c r="S14" s="10"/>
      <c r="T14" s="13"/>
      <c r="U14" s="10"/>
      <c r="V14" s="39"/>
      <c r="W14" s="4"/>
    </row>
    <row r="15" ht="30" customHeight="1" spans="1:23">
      <c r="A15" s="4"/>
      <c r="B15" s="23"/>
      <c r="C15" s="25" t="s">
        <v>19</v>
      </c>
      <c r="D15" s="13"/>
      <c r="E15" s="13"/>
      <c r="F15" s="1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40"/>
      <c r="W15" s="4"/>
    </row>
    <row r="16" ht="7.5" customHeight="1" spans="1:23">
      <c r="A16" s="4"/>
      <c r="B16" s="26"/>
      <c r="C16" s="17"/>
      <c r="D16" s="17"/>
      <c r="E16" s="17"/>
      <c r="F16" s="17"/>
      <c r="G16" s="17"/>
      <c r="H16" s="27"/>
      <c r="I16" s="17"/>
      <c r="J16" s="17"/>
      <c r="K16" s="31"/>
      <c r="L16" s="17"/>
      <c r="M16" s="31"/>
      <c r="N16" s="17"/>
      <c r="O16" s="31"/>
      <c r="P16" s="17"/>
      <c r="Q16" s="17"/>
      <c r="R16" s="31"/>
      <c r="S16" s="17"/>
      <c r="T16" s="31"/>
      <c r="U16" s="17"/>
      <c r="V16" s="41"/>
      <c r="W16" s="4"/>
    </row>
    <row r="17" ht="27" customHeight="1" spans="1:23">
      <c r="A17" s="4"/>
      <c r="B17" s="20" t="s">
        <v>20</v>
      </c>
      <c r="C17" s="21"/>
      <c r="D17" s="21"/>
      <c r="E17" s="21"/>
      <c r="F17" s="21"/>
      <c r="G17" s="21"/>
      <c r="H17" s="22"/>
      <c r="I17" s="35"/>
      <c r="J17" s="35"/>
      <c r="K17" s="36" t="s">
        <v>4</v>
      </c>
      <c r="L17" s="35"/>
      <c r="M17" s="36" t="s">
        <v>5</v>
      </c>
      <c r="N17" s="35"/>
      <c r="O17" s="36" t="s">
        <v>6</v>
      </c>
      <c r="P17" s="35"/>
      <c r="Q17" s="35"/>
      <c r="R17" s="36" t="s">
        <v>4</v>
      </c>
      <c r="S17" s="35"/>
      <c r="T17" s="36" t="s">
        <v>5</v>
      </c>
      <c r="U17" s="35"/>
      <c r="V17" s="38" t="s">
        <v>6</v>
      </c>
      <c r="W17" s="33"/>
    </row>
    <row r="18" ht="7.5" customHeight="1" spans="1:23">
      <c r="A18" s="4"/>
      <c r="B18" s="23"/>
      <c r="C18" s="10"/>
      <c r="D18" s="10"/>
      <c r="E18" s="10"/>
      <c r="F18" s="10"/>
      <c r="G18" s="10"/>
      <c r="H18" s="24"/>
      <c r="I18" s="10"/>
      <c r="J18" s="10"/>
      <c r="K18" s="13"/>
      <c r="L18" s="10"/>
      <c r="M18" s="13"/>
      <c r="N18" s="10"/>
      <c r="O18" s="13"/>
      <c r="P18" s="10"/>
      <c r="Q18" s="10"/>
      <c r="R18" s="13"/>
      <c r="S18" s="10"/>
      <c r="T18" s="13"/>
      <c r="U18" s="10"/>
      <c r="V18" s="39"/>
      <c r="W18" s="4"/>
    </row>
    <row r="19" ht="30" customHeight="1" spans="1:23">
      <c r="A19" s="4"/>
      <c r="B19" s="23"/>
      <c r="C19" s="25" t="s">
        <v>19</v>
      </c>
      <c r="D19" s="13"/>
      <c r="E19" s="13"/>
      <c r="F19" s="1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40"/>
      <c r="W19" s="4"/>
    </row>
    <row r="20" ht="9.75" customHeight="1" spans="1:23">
      <c r="A20" s="4"/>
      <c r="B20" s="26"/>
      <c r="C20" s="17"/>
      <c r="D20" s="17"/>
      <c r="E20" s="17"/>
      <c r="F20" s="17"/>
      <c r="G20" s="17"/>
      <c r="H20" s="27"/>
      <c r="I20" s="17"/>
      <c r="J20" s="17"/>
      <c r="K20" s="31"/>
      <c r="L20" s="17"/>
      <c r="M20" s="31"/>
      <c r="N20" s="17"/>
      <c r="O20" s="31"/>
      <c r="P20" s="17"/>
      <c r="Q20" s="17"/>
      <c r="R20" s="31"/>
      <c r="S20" s="17"/>
      <c r="T20" s="31"/>
      <c r="U20" s="17"/>
      <c r="V20" s="41"/>
      <c r="W20" s="4"/>
    </row>
    <row r="21" ht="27" customHeight="1" spans="1:23">
      <c r="A21" s="4"/>
      <c r="B21" s="20" t="s">
        <v>21</v>
      </c>
      <c r="C21" s="21"/>
      <c r="D21" s="21"/>
      <c r="E21" s="21"/>
      <c r="F21" s="21"/>
      <c r="G21" s="21"/>
      <c r="H21" s="22"/>
      <c r="I21" s="35"/>
      <c r="J21" s="35"/>
      <c r="K21" s="36" t="s">
        <v>4</v>
      </c>
      <c r="L21" s="35"/>
      <c r="M21" s="36" t="s">
        <v>5</v>
      </c>
      <c r="N21" s="35"/>
      <c r="O21" s="36" t="s">
        <v>6</v>
      </c>
      <c r="P21" s="35"/>
      <c r="Q21" s="35"/>
      <c r="R21" s="36" t="s">
        <v>4</v>
      </c>
      <c r="S21" s="35"/>
      <c r="T21" s="36" t="s">
        <v>5</v>
      </c>
      <c r="U21" s="35"/>
      <c r="V21" s="38" t="s">
        <v>6</v>
      </c>
      <c r="W21" s="42"/>
    </row>
    <row r="22" s="2" customFormat="1" ht="7.5" customHeight="1" spans="1:23">
      <c r="A22" s="28"/>
      <c r="B22" s="23"/>
      <c r="C22" s="10"/>
      <c r="D22" s="10"/>
      <c r="E22" s="10"/>
      <c r="F22" s="10"/>
      <c r="G22" s="10"/>
      <c r="H22" s="24"/>
      <c r="I22" s="10"/>
      <c r="J22" s="10"/>
      <c r="K22" s="13"/>
      <c r="L22" s="10"/>
      <c r="M22" s="13"/>
      <c r="N22" s="10"/>
      <c r="O22" s="13"/>
      <c r="P22" s="10"/>
      <c r="Q22" s="10"/>
      <c r="R22" s="13"/>
      <c r="S22" s="10"/>
      <c r="T22" s="13"/>
      <c r="U22" s="10"/>
      <c r="V22" s="39"/>
      <c r="W22" s="28"/>
    </row>
    <row r="23" ht="30" customHeight="1" spans="1:23">
      <c r="A23" s="4"/>
      <c r="B23" s="23"/>
      <c r="C23" s="25" t="s">
        <v>19</v>
      </c>
      <c r="D23" s="13"/>
      <c r="E23" s="13"/>
      <c r="F23" s="1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40"/>
      <c r="W23" s="4"/>
    </row>
    <row r="24" s="2" customFormat="1" ht="6.75" customHeight="1" spans="1:23">
      <c r="A24" s="28"/>
      <c r="B24" s="26"/>
      <c r="C24" s="17"/>
      <c r="D24" s="17"/>
      <c r="E24" s="17"/>
      <c r="F24" s="17"/>
      <c r="G24" s="17"/>
      <c r="H24" s="27"/>
      <c r="I24" s="17"/>
      <c r="J24" s="17"/>
      <c r="K24" s="31"/>
      <c r="L24" s="17"/>
      <c r="M24" s="31"/>
      <c r="N24" s="17"/>
      <c r="O24" s="31"/>
      <c r="P24" s="17"/>
      <c r="Q24" s="17"/>
      <c r="R24" s="31"/>
      <c r="S24" s="17"/>
      <c r="T24" s="31"/>
      <c r="U24" s="17"/>
      <c r="V24" s="41"/>
      <c r="W24" s="28"/>
    </row>
    <row r="25" ht="27" customHeight="1" spans="1:23">
      <c r="A25" s="4"/>
      <c r="B25" s="20" t="s">
        <v>22</v>
      </c>
      <c r="C25" s="21"/>
      <c r="D25" s="21"/>
      <c r="E25" s="21"/>
      <c r="F25" s="21"/>
      <c r="G25" s="21"/>
      <c r="H25" s="22"/>
      <c r="I25" s="35"/>
      <c r="J25" s="35"/>
      <c r="K25" s="36" t="s">
        <v>4</v>
      </c>
      <c r="L25" s="35"/>
      <c r="M25" s="36" t="s">
        <v>5</v>
      </c>
      <c r="N25" s="35"/>
      <c r="O25" s="36" t="s">
        <v>6</v>
      </c>
      <c r="P25" s="35"/>
      <c r="Q25" s="35"/>
      <c r="R25" s="36" t="s">
        <v>4</v>
      </c>
      <c r="S25" s="35"/>
      <c r="T25" s="36" t="s">
        <v>5</v>
      </c>
      <c r="U25" s="35"/>
      <c r="V25" s="38" t="s">
        <v>6</v>
      </c>
      <c r="W25" s="33"/>
    </row>
    <row r="26" ht="8.25" customHeight="1" spans="1:23">
      <c r="A26" s="4"/>
      <c r="B26" s="23"/>
      <c r="C26" s="10"/>
      <c r="D26" s="10"/>
      <c r="E26" s="10"/>
      <c r="F26" s="10"/>
      <c r="G26" s="10"/>
      <c r="H26" s="24"/>
      <c r="I26" s="10"/>
      <c r="J26" s="10"/>
      <c r="K26" s="13"/>
      <c r="L26" s="10"/>
      <c r="M26" s="13"/>
      <c r="N26" s="10"/>
      <c r="O26" s="13"/>
      <c r="P26" s="10"/>
      <c r="Q26" s="10"/>
      <c r="R26" s="13"/>
      <c r="S26" s="10"/>
      <c r="T26" s="13"/>
      <c r="U26" s="10"/>
      <c r="V26" s="39"/>
      <c r="W26" s="4"/>
    </row>
    <row r="27" ht="30" customHeight="1" spans="1:23">
      <c r="A27" s="4"/>
      <c r="B27" s="23"/>
      <c r="C27" s="25" t="s">
        <v>19</v>
      </c>
      <c r="D27" s="13"/>
      <c r="E27" s="13"/>
      <c r="F27" s="13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40"/>
      <c r="W27" s="4"/>
    </row>
    <row r="28" s="2" customFormat="1" ht="6.75" customHeight="1" spans="1:23">
      <c r="A28" s="28"/>
      <c r="B28" s="26"/>
      <c r="C28" s="17"/>
      <c r="D28" s="17"/>
      <c r="E28" s="17"/>
      <c r="F28" s="17"/>
      <c r="G28" s="17"/>
      <c r="H28" s="27"/>
      <c r="I28" s="17"/>
      <c r="J28" s="17"/>
      <c r="K28" s="31"/>
      <c r="L28" s="17"/>
      <c r="M28" s="31"/>
      <c r="N28" s="17"/>
      <c r="O28" s="31"/>
      <c r="P28" s="17"/>
      <c r="Q28" s="17"/>
      <c r="R28" s="31"/>
      <c r="S28" s="17"/>
      <c r="T28" s="31"/>
      <c r="U28" s="17"/>
      <c r="V28" s="41"/>
      <c r="W28" s="28"/>
    </row>
    <row r="29" ht="27" customHeight="1" spans="1:23">
      <c r="A29" s="4"/>
      <c r="B29" s="20" t="s">
        <v>23</v>
      </c>
      <c r="C29" s="21"/>
      <c r="D29" s="21"/>
      <c r="E29" s="21"/>
      <c r="F29" s="21"/>
      <c r="G29" s="21"/>
      <c r="H29" s="22"/>
      <c r="I29" s="35"/>
      <c r="J29" s="35"/>
      <c r="K29" s="36" t="s">
        <v>4</v>
      </c>
      <c r="L29" s="35"/>
      <c r="M29" s="36" t="s">
        <v>5</v>
      </c>
      <c r="N29" s="35"/>
      <c r="O29" s="36" t="s">
        <v>6</v>
      </c>
      <c r="P29" s="35"/>
      <c r="Q29" s="35"/>
      <c r="R29" s="36" t="s">
        <v>4</v>
      </c>
      <c r="S29" s="35"/>
      <c r="T29" s="36" t="s">
        <v>5</v>
      </c>
      <c r="U29" s="35"/>
      <c r="V29" s="38" t="s">
        <v>6</v>
      </c>
      <c r="W29" s="33"/>
    </row>
    <row r="30" s="2" customFormat="1" ht="6.75" customHeight="1" spans="1:23">
      <c r="A30" s="28"/>
      <c r="B30" s="23"/>
      <c r="C30" s="10"/>
      <c r="D30" s="10"/>
      <c r="E30" s="10"/>
      <c r="F30" s="10"/>
      <c r="G30" s="10"/>
      <c r="H30" s="24"/>
      <c r="I30" s="10"/>
      <c r="J30" s="10"/>
      <c r="K30" s="13"/>
      <c r="L30" s="10"/>
      <c r="M30" s="13"/>
      <c r="N30" s="10"/>
      <c r="O30" s="13"/>
      <c r="P30" s="10"/>
      <c r="Q30" s="10"/>
      <c r="R30" s="13"/>
      <c r="S30" s="10"/>
      <c r="T30" s="13"/>
      <c r="U30" s="10"/>
      <c r="V30" s="39"/>
      <c r="W30" s="28"/>
    </row>
    <row r="31" ht="30" customHeight="1" spans="1:23">
      <c r="A31" s="4"/>
      <c r="B31" s="23"/>
      <c r="C31" s="25" t="s">
        <v>19</v>
      </c>
      <c r="D31" s="13"/>
      <c r="E31" s="13"/>
      <c r="F31" s="13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40"/>
      <c r="W31" s="4"/>
    </row>
    <row r="32" s="2" customFormat="1" ht="7.5" customHeight="1" spans="1:23">
      <c r="A32" s="28"/>
      <c r="B32" s="26"/>
      <c r="C32" s="17"/>
      <c r="D32" s="17"/>
      <c r="E32" s="17"/>
      <c r="F32" s="17"/>
      <c r="G32" s="17"/>
      <c r="H32" s="27"/>
      <c r="I32" s="17"/>
      <c r="J32" s="17"/>
      <c r="K32" s="31"/>
      <c r="L32" s="17"/>
      <c r="M32" s="31"/>
      <c r="N32" s="17"/>
      <c r="O32" s="31"/>
      <c r="P32" s="17"/>
      <c r="Q32" s="17"/>
      <c r="R32" s="31"/>
      <c r="S32" s="17"/>
      <c r="T32" s="31"/>
      <c r="U32" s="17"/>
      <c r="V32" s="41"/>
      <c r="W32" s="28"/>
    </row>
    <row r="33" ht="33.75" customHeight="1" spans="1:23">
      <c r="A33" s="4"/>
      <c r="B33" s="15" t="s">
        <v>24</v>
      </c>
      <c r="C33" s="1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ht="32.25" customHeight="1" spans="1:23">
      <c r="A34" s="4"/>
      <c r="B34" s="4"/>
      <c r="C34" s="19" t="s">
        <v>25</v>
      </c>
      <c r="D34" s="29"/>
      <c r="E34" s="29"/>
      <c r="F34" s="29"/>
      <c r="G34" s="29"/>
      <c r="H34" s="29"/>
      <c r="I34" s="19" t="s">
        <v>26</v>
      </c>
      <c r="J34" s="29"/>
      <c r="K34" s="29"/>
      <c r="L34" s="29"/>
      <c r="M34" s="29"/>
      <c r="N34" s="29"/>
      <c r="O34" s="29"/>
      <c r="P34" s="19" t="s">
        <v>27</v>
      </c>
      <c r="Q34" s="29"/>
      <c r="R34" s="29"/>
      <c r="S34" s="29"/>
      <c r="T34" s="29"/>
      <c r="U34" s="29"/>
      <c r="V34" s="29"/>
      <c r="W34" s="4"/>
    </row>
    <row r="35" ht="27" customHeight="1" spans="1:23">
      <c r="A35" s="4"/>
      <c r="B35" s="30" t="s">
        <v>18</v>
      </c>
      <c r="C35" s="21"/>
      <c r="D35" s="21"/>
      <c r="E35" s="21"/>
      <c r="F35" s="21"/>
      <c r="G35" s="21"/>
      <c r="H35" s="22"/>
      <c r="I35" s="35"/>
      <c r="J35" s="35"/>
      <c r="K35" s="36" t="s">
        <v>4</v>
      </c>
      <c r="L35" s="35"/>
      <c r="M35" s="36" t="s">
        <v>5</v>
      </c>
      <c r="N35" s="35"/>
      <c r="O35" s="36" t="s">
        <v>6</v>
      </c>
      <c r="P35" s="35"/>
      <c r="Q35" s="35"/>
      <c r="R35" s="36" t="s">
        <v>4</v>
      </c>
      <c r="S35" s="35"/>
      <c r="T35" s="36" t="s">
        <v>5</v>
      </c>
      <c r="U35" s="35"/>
      <c r="V35" s="38" t="s">
        <v>6</v>
      </c>
      <c r="W35" s="42"/>
    </row>
    <row r="36" s="2" customFormat="1" ht="7.5" customHeight="1" spans="1:23">
      <c r="A36" s="28"/>
      <c r="B36" s="23"/>
      <c r="C36" s="10"/>
      <c r="D36" s="10"/>
      <c r="E36" s="10"/>
      <c r="F36" s="10"/>
      <c r="G36" s="10"/>
      <c r="H36" s="10"/>
      <c r="I36" s="10"/>
      <c r="J36" s="10"/>
      <c r="K36" s="13"/>
      <c r="L36" s="10"/>
      <c r="M36" s="13"/>
      <c r="N36" s="10"/>
      <c r="O36" s="13"/>
      <c r="P36" s="10"/>
      <c r="Q36" s="10"/>
      <c r="R36" s="13"/>
      <c r="S36" s="10"/>
      <c r="T36" s="13"/>
      <c r="U36" s="10"/>
      <c r="V36" s="39"/>
      <c r="W36" s="28"/>
    </row>
    <row r="37" ht="27" customHeight="1" spans="1:23">
      <c r="A37" s="4"/>
      <c r="B37" s="23"/>
      <c r="C37" s="25" t="s">
        <v>28</v>
      </c>
      <c r="D37" s="13"/>
      <c r="E37" s="13"/>
      <c r="F37" s="13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40"/>
      <c r="W37" s="4"/>
    </row>
    <row r="38" s="2" customFormat="1" ht="6.75" customHeight="1" spans="1:23">
      <c r="A38" s="28"/>
      <c r="B38" s="26"/>
      <c r="C38" s="8"/>
      <c r="D38" s="31"/>
      <c r="E38" s="31"/>
      <c r="F38" s="31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40"/>
      <c r="W38" s="28"/>
    </row>
    <row r="39" ht="27" customHeight="1" spans="1:23">
      <c r="A39" s="4"/>
      <c r="B39" s="30" t="s">
        <v>20</v>
      </c>
      <c r="C39" s="21"/>
      <c r="D39" s="21"/>
      <c r="E39" s="21"/>
      <c r="F39" s="21"/>
      <c r="G39" s="21"/>
      <c r="H39" s="22"/>
      <c r="I39" s="35"/>
      <c r="J39" s="35"/>
      <c r="K39" s="36" t="s">
        <v>4</v>
      </c>
      <c r="L39" s="35"/>
      <c r="M39" s="36" t="s">
        <v>5</v>
      </c>
      <c r="N39" s="35"/>
      <c r="O39" s="36" t="s">
        <v>6</v>
      </c>
      <c r="P39" s="35"/>
      <c r="Q39" s="35"/>
      <c r="R39" s="36" t="s">
        <v>4</v>
      </c>
      <c r="S39" s="35"/>
      <c r="T39" s="36" t="s">
        <v>5</v>
      </c>
      <c r="U39" s="35"/>
      <c r="V39" s="38" t="s">
        <v>6</v>
      </c>
      <c r="W39" s="42"/>
    </row>
    <row r="40" s="2" customFormat="1" ht="6.75" customHeight="1" spans="1:23">
      <c r="A40" s="28"/>
      <c r="B40" s="23"/>
      <c r="C40" s="10"/>
      <c r="D40" s="10"/>
      <c r="E40" s="10"/>
      <c r="F40" s="10"/>
      <c r="G40" s="10"/>
      <c r="H40" s="10"/>
      <c r="I40" s="10"/>
      <c r="J40" s="10"/>
      <c r="K40" s="13"/>
      <c r="L40" s="10"/>
      <c r="M40" s="13"/>
      <c r="N40" s="10"/>
      <c r="O40" s="13"/>
      <c r="P40" s="10"/>
      <c r="Q40" s="10"/>
      <c r="R40" s="13"/>
      <c r="S40" s="10"/>
      <c r="T40" s="13"/>
      <c r="U40" s="10"/>
      <c r="V40" s="39"/>
      <c r="W40" s="28"/>
    </row>
    <row r="41" ht="27" customHeight="1" spans="1:23">
      <c r="A41" s="4"/>
      <c r="B41" s="23"/>
      <c r="C41" s="25" t="s">
        <v>28</v>
      </c>
      <c r="D41" s="13"/>
      <c r="E41" s="13"/>
      <c r="F41" s="13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40"/>
      <c r="W41" s="4"/>
    </row>
    <row r="42" ht="6.75" customHeight="1" spans="1:23">
      <c r="A42" s="4"/>
      <c r="B42" s="26"/>
      <c r="C42" s="8"/>
      <c r="D42" s="31"/>
      <c r="E42" s="31"/>
      <c r="F42" s="31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40"/>
      <c r="W42" s="4"/>
    </row>
    <row r="43" ht="28.5" customHeight="1" spans="1:23">
      <c r="A43" s="4"/>
      <c r="B43" s="16" t="s">
        <v>29</v>
      </c>
      <c r="C43" s="1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ht="28.5" customHeight="1" spans="1:23">
      <c r="A44" s="4"/>
      <c r="B44" s="4"/>
      <c r="C44" s="4" t="s">
        <v>30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ht="31.5" customHeight="1" spans="1:23">
      <c r="A45" s="4"/>
      <c r="B45" s="4"/>
      <c r="C45" s="19" t="s">
        <v>31</v>
      </c>
      <c r="D45" s="29"/>
      <c r="E45" s="29"/>
      <c r="F45" s="29"/>
      <c r="G45" s="29"/>
      <c r="H45" s="29"/>
      <c r="I45" s="19" t="s">
        <v>32</v>
      </c>
      <c r="J45" s="29"/>
      <c r="K45" s="29"/>
      <c r="L45" s="29"/>
      <c r="M45" s="29"/>
      <c r="N45" s="29"/>
      <c r="O45" s="29"/>
      <c r="P45" s="19" t="s">
        <v>33</v>
      </c>
      <c r="Q45" s="29"/>
      <c r="R45" s="29"/>
      <c r="S45" s="29"/>
      <c r="T45" s="29"/>
      <c r="U45" s="29"/>
      <c r="V45" s="29"/>
      <c r="W45" s="4"/>
    </row>
    <row r="46" ht="28.5" customHeight="1" spans="1:23">
      <c r="A46" s="4"/>
      <c r="B46" s="30" t="s">
        <v>18</v>
      </c>
      <c r="C46" s="21"/>
      <c r="D46" s="21"/>
      <c r="E46" s="21"/>
      <c r="F46" s="21"/>
      <c r="G46" s="21"/>
      <c r="H46" s="22"/>
      <c r="I46" s="35"/>
      <c r="J46" s="35"/>
      <c r="K46" s="36" t="s">
        <v>4</v>
      </c>
      <c r="L46" s="35"/>
      <c r="M46" s="36" t="s">
        <v>5</v>
      </c>
      <c r="N46" s="35"/>
      <c r="O46" s="36" t="s">
        <v>6</v>
      </c>
      <c r="P46" s="35"/>
      <c r="Q46" s="35"/>
      <c r="R46" s="36" t="s">
        <v>4</v>
      </c>
      <c r="S46" s="35"/>
      <c r="T46" s="36" t="s">
        <v>5</v>
      </c>
      <c r="U46" s="35"/>
      <c r="V46" s="38" t="s">
        <v>6</v>
      </c>
      <c r="W46" s="33"/>
    </row>
    <row r="47" s="2" customFormat="1" ht="7.5" customHeight="1" spans="1:23">
      <c r="A47" s="28"/>
      <c r="B47" s="23"/>
      <c r="C47" s="10"/>
      <c r="D47" s="10"/>
      <c r="E47" s="10"/>
      <c r="F47" s="10"/>
      <c r="G47" s="10"/>
      <c r="H47" s="10"/>
      <c r="I47" s="10"/>
      <c r="J47" s="10"/>
      <c r="K47" s="13"/>
      <c r="L47" s="10"/>
      <c r="M47" s="13"/>
      <c r="N47" s="10"/>
      <c r="O47" s="13"/>
      <c r="P47" s="10"/>
      <c r="Q47" s="10"/>
      <c r="R47" s="13"/>
      <c r="S47" s="10"/>
      <c r="T47" s="13"/>
      <c r="U47" s="10"/>
      <c r="V47" s="39"/>
      <c r="W47" s="28"/>
    </row>
    <row r="48" ht="30" customHeight="1" spans="1:23">
      <c r="A48" s="4"/>
      <c r="B48" s="23"/>
      <c r="C48" s="25" t="s">
        <v>28</v>
      </c>
      <c r="D48" s="13"/>
      <c r="E48" s="13"/>
      <c r="F48" s="13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40"/>
      <c r="W48" s="4"/>
    </row>
    <row r="49" s="2" customFormat="1" ht="7.5" customHeight="1" spans="1:23">
      <c r="A49" s="28"/>
      <c r="B49" s="26"/>
      <c r="C49" s="8"/>
      <c r="D49" s="31"/>
      <c r="E49" s="31"/>
      <c r="F49" s="31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40"/>
      <c r="W49" s="28"/>
    </row>
    <row r="50" ht="30.75" customHeight="1" spans="1:23">
      <c r="A50" s="4"/>
      <c r="B50" s="30" t="s">
        <v>20</v>
      </c>
      <c r="C50" s="21"/>
      <c r="D50" s="21"/>
      <c r="E50" s="21"/>
      <c r="F50" s="21"/>
      <c r="G50" s="21"/>
      <c r="H50" s="22"/>
      <c r="I50" s="35"/>
      <c r="J50" s="35"/>
      <c r="K50" s="36" t="s">
        <v>4</v>
      </c>
      <c r="L50" s="35"/>
      <c r="M50" s="36" t="s">
        <v>5</v>
      </c>
      <c r="N50" s="35"/>
      <c r="O50" s="36" t="s">
        <v>6</v>
      </c>
      <c r="P50" s="35"/>
      <c r="Q50" s="35"/>
      <c r="R50" s="36" t="s">
        <v>4</v>
      </c>
      <c r="S50" s="35"/>
      <c r="T50" s="36" t="s">
        <v>5</v>
      </c>
      <c r="U50" s="35"/>
      <c r="V50" s="38" t="s">
        <v>6</v>
      </c>
      <c r="W50" s="33"/>
    </row>
    <row r="51" s="2" customFormat="1" ht="7.5" customHeight="1" spans="1:23">
      <c r="A51" s="28"/>
      <c r="B51" s="23"/>
      <c r="C51" s="10"/>
      <c r="D51" s="10"/>
      <c r="E51" s="10"/>
      <c r="F51" s="10"/>
      <c r="G51" s="10"/>
      <c r="H51" s="10"/>
      <c r="I51" s="10"/>
      <c r="J51" s="10"/>
      <c r="K51" s="13"/>
      <c r="L51" s="10"/>
      <c r="M51" s="13"/>
      <c r="N51" s="10"/>
      <c r="O51" s="13"/>
      <c r="P51" s="10"/>
      <c r="Q51" s="10"/>
      <c r="R51" s="13"/>
      <c r="S51" s="10"/>
      <c r="T51" s="13"/>
      <c r="U51" s="10"/>
      <c r="V51" s="39"/>
      <c r="W51" s="28"/>
    </row>
    <row r="52" ht="28.5" customHeight="1" spans="1:23">
      <c r="A52" s="4"/>
      <c r="B52" s="23"/>
      <c r="C52" s="25" t="s">
        <v>28</v>
      </c>
      <c r="D52" s="13"/>
      <c r="E52" s="13"/>
      <c r="F52" s="13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40"/>
      <c r="W52" s="4"/>
    </row>
    <row r="53" s="2" customFormat="1" ht="7.5" customHeight="1" spans="1:23">
      <c r="A53" s="28"/>
      <c r="B53" s="26"/>
      <c r="C53" s="8"/>
      <c r="D53" s="31"/>
      <c r="E53" s="31"/>
      <c r="F53" s="31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40"/>
      <c r="W53" s="28"/>
    </row>
    <row r="54" ht="28.5" customHeight="1" spans="1:23">
      <c r="A54" s="4"/>
      <c r="B54" s="30" t="s">
        <v>21</v>
      </c>
      <c r="C54" s="21"/>
      <c r="D54" s="21"/>
      <c r="E54" s="21"/>
      <c r="F54" s="21"/>
      <c r="G54" s="21"/>
      <c r="H54" s="22"/>
      <c r="I54" s="35"/>
      <c r="J54" s="35"/>
      <c r="K54" s="36" t="s">
        <v>4</v>
      </c>
      <c r="L54" s="35"/>
      <c r="M54" s="36" t="s">
        <v>5</v>
      </c>
      <c r="N54" s="35"/>
      <c r="O54" s="36" t="s">
        <v>6</v>
      </c>
      <c r="P54" s="35"/>
      <c r="Q54" s="35"/>
      <c r="R54" s="36" t="s">
        <v>4</v>
      </c>
      <c r="S54" s="35"/>
      <c r="T54" s="36" t="s">
        <v>5</v>
      </c>
      <c r="U54" s="35"/>
      <c r="V54" s="38" t="s">
        <v>6</v>
      </c>
      <c r="W54" s="42"/>
    </row>
    <row r="55" s="2" customFormat="1" ht="7.5" customHeight="1" spans="1:23">
      <c r="A55" s="28"/>
      <c r="B55" s="23"/>
      <c r="C55" s="10"/>
      <c r="D55" s="10"/>
      <c r="E55" s="10"/>
      <c r="F55" s="10"/>
      <c r="G55" s="10"/>
      <c r="H55" s="10"/>
      <c r="I55" s="10"/>
      <c r="J55" s="10"/>
      <c r="K55" s="13"/>
      <c r="L55" s="10"/>
      <c r="M55" s="13"/>
      <c r="N55" s="10"/>
      <c r="O55" s="13"/>
      <c r="P55" s="10"/>
      <c r="Q55" s="10"/>
      <c r="R55" s="13"/>
      <c r="S55" s="10"/>
      <c r="T55" s="13"/>
      <c r="U55" s="10"/>
      <c r="V55" s="39"/>
      <c r="W55" s="28"/>
    </row>
    <row r="56" ht="28.5" customHeight="1" spans="1:23">
      <c r="A56" s="4"/>
      <c r="B56" s="23"/>
      <c r="C56" s="25" t="s">
        <v>28</v>
      </c>
      <c r="D56" s="13"/>
      <c r="E56" s="13"/>
      <c r="F56" s="13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40"/>
      <c r="W56" s="4"/>
    </row>
    <row r="57" ht="7.5" customHeight="1" spans="1:23">
      <c r="A57" s="4"/>
      <c r="B57" s="26"/>
      <c r="C57" s="8"/>
      <c r="D57" s="31"/>
      <c r="E57" s="31"/>
      <c r="F57" s="31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40"/>
      <c r="W57" s="4"/>
    </row>
    <row r="58" ht="28.5" customHeight="1" spans="1:23">
      <c r="A58" s="4"/>
      <c r="B58" s="16" t="s">
        <v>34</v>
      </c>
      <c r="C58" s="16"/>
      <c r="D58" s="16"/>
      <c r="E58" s="16"/>
      <c r="F58" s="16"/>
      <c r="G58" s="16"/>
      <c r="H58" s="16"/>
      <c r="I58" s="1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ht="28.5" customHeight="1" spans="1:23">
      <c r="A59" s="4"/>
      <c r="B59" s="16" t="s">
        <v>35</v>
      </c>
      <c r="C59" s="16"/>
      <c r="D59" s="16"/>
      <c r="E59" s="16"/>
      <c r="F59" s="16"/>
      <c r="G59" s="16"/>
      <c r="H59" s="16"/>
      <c r="I59" s="1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ht="38.25" customHeight="1" spans="1:23">
      <c r="A60" s="4"/>
      <c r="B60" s="4"/>
      <c r="C60" s="19" t="s">
        <v>36</v>
      </c>
      <c r="D60" s="29"/>
      <c r="E60" s="29"/>
      <c r="F60" s="29"/>
      <c r="G60" s="29"/>
      <c r="H60" s="29"/>
      <c r="I60" s="29"/>
      <c r="J60" s="19" t="s">
        <v>37</v>
      </c>
      <c r="K60" s="29"/>
      <c r="L60" s="29"/>
      <c r="M60" s="29"/>
      <c r="N60" s="29"/>
      <c r="O60" s="29"/>
      <c r="P60" s="29"/>
      <c r="Q60" s="19" t="s">
        <v>38</v>
      </c>
      <c r="R60" s="29"/>
      <c r="S60" s="29"/>
      <c r="T60" s="29"/>
      <c r="U60" s="29"/>
      <c r="V60" s="29"/>
      <c r="W60" s="4"/>
    </row>
    <row r="61" ht="21.95" customHeight="1" spans="1:23">
      <c r="A61" s="4"/>
      <c r="B61" s="32" t="s">
        <v>18</v>
      </c>
      <c r="C61" s="11"/>
      <c r="D61" s="11"/>
      <c r="E61" s="33" t="s">
        <v>4</v>
      </c>
      <c r="F61" s="11"/>
      <c r="G61" s="33" t="s">
        <v>5</v>
      </c>
      <c r="H61" s="11"/>
      <c r="I61" s="33" t="s">
        <v>6</v>
      </c>
      <c r="J61" s="11"/>
      <c r="K61" s="11"/>
      <c r="L61" s="33" t="s">
        <v>4</v>
      </c>
      <c r="M61" s="11"/>
      <c r="N61" s="33" t="s">
        <v>5</v>
      </c>
      <c r="O61" s="11"/>
      <c r="P61" s="33" t="s">
        <v>6</v>
      </c>
      <c r="Q61" s="11"/>
      <c r="R61" s="11"/>
      <c r="S61" s="11"/>
      <c r="T61" s="11"/>
      <c r="U61" s="11"/>
      <c r="V61" s="11"/>
      <c r="W61" s="42"/>
    </row>
    <row r="62" ht="21.95" customHeight="1" spans="1:23">
      <c r="A62" s="4"/>
      <c r="B62" s="32" t="s">
        <v>20</v>
      </c>
      <c r="C62" s="11"/>
      <c r="D62" s="11"/>
      <c r="E62" s="33" t="s">
        <v>4</v>
      </c>
      <c r="F62" s="11"/>
      <c r="G62" s="33" t="s">
        <v>5</v>
      </c>
      <c r="H62" s="11"/>
      <c r="I62" s="33" t="s">
        <v>6</v>
      </c>
      <c r="J62" s="11"/>
      <c r="K62" s="11"/>
      <c r="L62" s="33" t="s">
        <v>4</v>
      </c>
      <c r="M62" s="11"/>
      <c r="N62" s="33" t="s">
        <v>5</v>
      </c>
      <c r="O62" s="11"/>
      <c r="P62" s="33" t="s">
        <v>6</v>
      </c>
      <c r="Q62" s="11"/>
      <c r="R62" s="11"/>
      <c r="S62" s="11"/>
      <c r="T62" s="11"/>
      <c r="U62" s="11"/>
      <c r="V62" s="11"/>
      <c r="W62" s="42"/>
    </row>
    <row r="63" ht="7.5" customHeight="1" spans="1:23">
      <c r="A63" s="4"/>
      <c r="B63" s="32"/>
      <c r="C63" s="10"/>
      <c r="D63" s="10"/>
      <c r="E63" s="4"/>
      <c r="F63" s="10"/>
      <c r="G63" s="4"/>
      <c r="H63" s="10"/>
      <c r="I63" s="4"/>
      <c r="J63" s="10"/>
      <c r="K63" s="10"/>
      <c r="L63" s="4"/>
      <c r="M63" s="10"/>
      <c r="N63" s="4"/>
      <c r="O63" s="10"/>
      <c r="P63" s="4"/>
      <c r="Q63" s="10"/>
      <c r="R63" s="10"/>
      <c r="S63" s="10"/>
      <c r="T63" s="10"/>
      <c r="U63" s="10"/>
      <c r="V63" s="10"/>
      <c r="W63" s="4"/>
    </row>
    <row r="64" ht="28.5" customHeight="1" spans="1:23">
      <c r="A64" s="4"/>
      <c r="B64" s="34" t="s">
        <v>39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4"/>
    </row>
    <row r="65" ht="28.5" customHeight="1" spans="1:23">
      <c r="A65" s="4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"/>
    </row>
    <row r="66" ht="28.5" customHeight="1" spans="1:23">
      <c r="A66" s="4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"/>
    </row>
    <row r="67" ht="28.5" customHeight="1" spans="1:23">
      <c r="A67" s="4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"/>
    </row>
    <row r="68" ht="28.5" customHeight="1" spans="1:23">
      <c r="A68" s="4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"/>
    </row>
    <row r="69" ht="28.5" customHeight="1" spans="1:23">
      <c r="A69" s="4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"/>
    </row>
    <row r="70" ht="28.5" customHeight="1" spans="1:23">
      <c r="A70" s="4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"/>
    </row>
    <row r="71" ht="28.5" customHeight="1" spans="1:23">
      <c r="A71" s="4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"/>
    </row>
    <row r="72" ht="28.5" customHeight="1" spans="1:23">
      <c r="A72" s="4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"/>
    </row>
    <row r="73" ht="28.5" customHeight="1" spans="1:23">
      <c r="A73" s="4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"/>
    </row>
    <row r="74" ht="28.5" customHeight="1" spans="1:23">
      <c r="A74" s="4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"/>
    </row>
    <row r="75" ht="28.5" customHeight="1" spans="1:23">
      <c r="A75" s="4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"/>
    </row>
    <row r="76" ht="28.5" customHeight="1" spans="1:23">
      <c r="A76" s="4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"/>
    </row>
    <row r="77" ht="28.5" customHeight="1" spans="1:23">
      <c r="A77" s="4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"/>
    </row>
    <row r="78" s="2" customFormat="1" ht="7.5" customHeight="1" spans="1:23">
      <c r="A78" s="28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28"/>
    </row>
    <row r="79" ht="23.25" customHeight="1" spans="1:23">
      <c r="A79" s="4"/>
      <c r="B79" s="18" t="s">
        <v>40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4"/>
    </row>
    <row r="80" ht="42.95" customHeight="1" spans="1:23">
      <c r="A80" s="4"/>
      <c r="B80" s="4"/>
      <c r="C80" s="19" t="s">
        <v>41</v>
      </c>
      <c r="D80" s="19"/>
      <c r="E80" s="19"/>
      <c r="F80" s="19"/>
      <c r="G80" s="19"/>
      <c r="H80" s="17"/>
      <c r="I80" s="17"/>
      <c r="J80" s="17"/>
      <c r="K80" s="17"/>
      <c r="L80" s="17"/>
      <c r="M80" s="17"/>
      <c r="N80" s="19" t="s">
        <v>42</v>
      </c>
      <c r="O80" s="29"/>
      <c r="P80" s="29"/>
      <c r="Q80" s="31"/>
      <c r="R80" s="31"/>
      <c r="S80" s="31"/>
      <c r="T80" s="31"/>
      <c r="U80" s="31"/>
      <c r="V80" s="31"/>
      <c r="W80" s="4"/>
    </row>
    <row r="81" ht="36" customHeight="1" spans="1:23">
      <c r="A81" s="4"/>
      <c r="B81" s="4"/>
      <c r="C81" s="19" t="s">
        <v>43</v>
      </c>
      <c r="D81" s="29"/>
      <c r="E81" s="29"/>
      <c r="F81" s="29"/>
      <c r="G81" s="29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4"/>
    </row>
    <row r="82" ht="36" customHeight="1" spans="1:23">
      <c r="A82" s="4"/>
      <c r="B82" s="4"/>
      <c r="C82" s="25" t="s">
        <v>44</v>
      </c>
      <c r="D82" s="25"/>
      <c r="E82" s="25"/>
      <c r="F82" s="25"/>
      <c r="G82" s="25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4"/>
    </row>
    <row r="83" ht="8.25" customHeight="1" spans="1:23">
      <c r="A83" s="4"/>
      <c r="B83" s="4"/>
      <c r="C83" s="4"/>
      <c r="D83" s="4"/>
      <c r="E83" s="4"/>
      <c r="F83" s="4"/>
      <c r="G83" s="4"/>
      <c r="H83" s="4"/>
      <c r="I83" s="4"/>
      <c r="J83" s="4"/>
      <c r="K83" s="28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ht="22.5" customHeight="1" spans="1:23">
      <c r="A84" s="4"/>
      <c r="B84" s="16" t="s">
        <v>45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4"/>
    </row>
    <row r="85" ht="4.5" customHeight="1" spans="1:2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ht="28.5" customHeight="1" spans="1:25">
      <c r="A86" s="4"/>
      <c r="B86" s="20" t="s">
        <v>18</v>
      </c>
      <c r="C86" s="45" t="s">
        <v>46</v>
      </c>
      <c r="D86" s="46"/>
      <c r="E86" s="46"/>
      <c r="F86" s="46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71"/>
      <c r="V86" s="72"/>
      <c r="W86" s="4"/>
      <c r="Y86" s="74"/>
    </row>
    <row r="87" ht="28.5" customHeight="1" spans="1:25">
      <c r="A87" s="4"/>
      <c r="B87" s="23"/>
      <c r="C87" s="25" t="s">
        <v>47</v>
      </c>
      <c r="D87" s="13"/>
      <c r="E87" s="13"/>
      <c r="F87" s="13"/>
      <c r="G87" s="11"/>
      <c r="H87" s="11"/>
      <c r="I87" s="68" t="s">
        <v>4</v>
      </c>
      <c r="J87" s="11"/>
      <c r="K87" s="68" t="s">
        <v>5</v>
      </c>
      <c r="L87" s="11"/>
      <c r="M87" s="68" t="s">
        <v>6</v>
      </c>
      <c r="N87" s="25" t="s">
        <v>48</v>
      </c>
      <c r="O87" s="13"/>
      <c r="P87" s="13"/>
      <c r="Q87" s="13"/>
      <c r="R87" s="17"/>
      <c r="S87" s="17"/>
      <c r="T87" s="68" t="s">
        <v>49</v>
      </c>
      <c r="U87" s="28"/>
      <c r="V87" s="73"/>
      <c r="W87" s="4"/>
      <c r="Y87" s="75"/>
    </row>
    <row r="88" ht="28.5" customHeight="1" spans="1:23">
      <c r="A88" s="4"/>
      <c r="B88" s="48"/>
      <c r="C88" s="25" t="s">
        <v>50</v>
      </c>
      <c r="D88" s="13"/>
      <c r="E88" s="13"/>
      <c r="F88" s="13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40"/>
      <c r="W88" s="4"/>
    </row>
    <row r="89" ht="28.5" customHeight="1" spans="1:23">
      <c r="A89" s="4"/>
      <c r="B89" s="48"/>
      <c r="C89" s="25" t="s">
        <v>51</v>
      </c>
      <c r="D89" s="13"/>
      <c r="E89" s="13"/>
      <c r="F89" s="13"/>
      <c r="G89" s="17"/>
      <c r="H89" s="17"/>
      <c r="I89" s="17"/>
      <c r="J89" s="17"/>
      <c r="K89" s="17"/>
      <c r="L89" s="17"/>
      <c r="M89" s="25" t="s">
        <v>52</v>
      </c>
      <c r="N89" s="13"/>
      <c r="O89" s="13"/>
      <c r="P89" s="13"/>
      <c r="Q89" s="17"/>
      <c r="R89" s="17"/>
      <c r="S89" s="17"/>
      <c r="T89" s="17"/>
      <c r="U89" s="17"/>
      <c r="V89" s="40"/>
      <c r="W89" s="4"/>
    </row>
    <row r="90" ht="28.5" customHeight="1" spans="1:23">
      <c r="A90" s="4"/>
      <c r="B90" s="48"/>
      <c r="C90" s="25" t="s">
        <v>53</v>
      </c>
      <c r="D90" s="13"/>
      <c r="E90" s="13"/>
      <c r="F90" s="13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40"/>
      <c r="W90" s="4"/>
    </row>
    <row r="91" s="2" customFormat="1" ht="7.5" customHeight="1" spans="1:23">
      <c r="A91" s="28"/>
      <c r="B91" s="49"/>
      <c r="C91" s="8"/>
      <c r="D91" s="31"/>
      <c r="E91" s="31"/>
      <c r="F91" s="31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40"/>
      <c r="W91" s="28"/>
    </row>
    <row r="92" ht="28.5" customHeight="1" spans="1:23">
      <c r="A92" s="4"/>
      <c r="B92" s="20" t="s">
        <v>20</v>
      </c>
      <c r="C92" s="45" t="s">
        <v>54</v>
      </c>
      <c r="D92" s="46"/>
      <c r="E92" s="46"/>
      <c r="F92" s="46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71"/>
      <c r="V92" s="72"/>
      <c r="W92" s="4"/>
    </row>
    <row r="93" ht="28.5" customHeight="1" spans="1:23">
      <c r="A93" s="4"/>
      <c r="B93" s="23"/>
      <c r="C93" s="25" t="s">
        <v>55</v>
      </c>
      <c r="D93" s="13"/>
      <c r="E93" s="13"/>
      <c r="F93" s="13"/>
      <c r="G93" s="11"/>
      <c r="H93" s="11"/>
      <c r="I93" s="68" t="s">
        <v>4</v>
      </c>
      <c r="J93" s="11"/>
      <c r="K93" s="68" t="s">
        <v>5</v>
      </c>
      <c r="L93" s="11"/>
      <c r="M93" s="68" t="s">
        <v>6</v>
      </c>
      <c r="N93" s="25" t="s">
        <v>48</v>
      </c>
      <c r="O93" s="13"/>
      <c r="P93" s="13"/>
      <c r="Q93" s="13"/>
      <c r="R93" s="17"/>
      <c r="S93" s="17"/>
      <c r="T93" s="68" t="s">
        <v>49</v>
      </c>
      <c r="U93" s="28"/>
      <c r="V93" s="73"/>
      <c r="W93" s="4"/>
    </row>
    <row r="94" ht="28.5" customHeight="1" spans="1:23">
      <c r="A94" s="4"/>
      <c r="B94" s="48"/>
      <c r="C94" s="25" t="s">
        <v>56</v>
      </c>
      <c r="D94" s="13"/>
      <c r="E94" s="13"/>
      <c r="F94" s="13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40"/>
      <c r="W94" s="4"/>
    </row>
    <row r="95" ht="28.5" customHeight="1" spans="1:23">
      <c r="A95" s="4"/>
      <c r="B95" s="48"/>
      <c r="C95" s="25" t="s">
        <v>57</v>
      </c>
      <c r="D95" s="13"/>
      <c r="E95" s="13"/>
      <c r="F95" s="13"/>
      <c r="G95" s="17"/>
      <c r="H95" s="17"/>
      <c r="I95" s="17"/>
      <c r="J95" s="17"/>
      <c r="K95" s="17"/>
      <c r="L95" s="17"/>
      <c r="M95" s="25" t="s">
        <v>58</v>
      </c>
      <c r="N95" s="13"/>
      <c r="O95" s="13"/>
      <c r="P95" s="13"/>
      <c r="Q95" s="17"/>
      <c r="R95" s="17"/>
      <c r="S95" s="17"/>
      <c r="T95" s="17"/>
      <c r="U95" s="17"/>
      <c r="V95" s="40"/>
      <c r="W95" s="4"/>
    </row>
    <row r="96" ht="28.5" customHeight="1" spans="1:23">
      <c r="A96" s="4"/>
      <c r="B96" s="48"/>
      <c r="C96" s="25" t="s">
        <v>59</v>
      </c>
      <c r="D96" s="13"/>
      <c r="E96" s="13"/>
      <c r="F96" s="13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40"/>
      <c r="W96" s="4"/>
    </row>
    <row r="97" s="2" customFormat="1" ht="7.5" customHeight="1" spans="1:23">
      <c r="A97" s="28"/>
      <c r="B97" s="49"/>
      <c r="C97" s="8"/>
      <c r="D97" s="31"/>
      <c r="E97" s="31"/>
      <c r="F97" s="31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40"/>
      <c r="W97" s="28"/>
    </row>
    <row r="98" ht="28.5" customHeight="1" spans="1:23">
      <c r="A98" s="4"/>
      <c r="B98" s="50" t="s">
        <v>21</v>
      </c>
      <c r="C98" s="51" t="s">
        <v>60</v>
      </c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4"/>
    </row>
    <row r="99" ht="6.75" customHeight="1" spans="1:23">
      <c r="A99" s="4"/>
      <c r="B99" s="32"/>
      <c r="C99" s="29"/>
      <c r="D99" s="29"/>
      <c r="E99" s="29"/>
      <c r="F99" s="2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ht="31.5" customHeight="1" spans="1:23">
      <c r="A100" s="4"/>
      <c r="B100" s="52" t="s">
        <v>61</v>
      </c>
      <c r="C100" s="53"/>
      <c r="D100" s="54" t="s">
        <v>62</v>
      </c>
      <c r="E100" s="55"/>
      <c r="F100" s="55"/>
      <c r="G100" s="55"/>
      <c r="H100" s="56"/>
      <c r="I100" s="54" t="s">
        <v>63</v>
      </c>
      <c r="J100" s="55"/>
      <c r="K100" s="56"/>
      <c r="L100" s="54" t="s">
        <v>64</v>
      </c>
      <c r="M100" s="55"/>
      <c r="N100" s="55"/>
      <c r="O100" s="54" t="s">
        <v>65</v>
      </c>
      <c r="P100" s="55"/>
      <c r="Q100" s="55"/>
      <c r="R100" s="55"/>
      <c r="S100" s="55"/>
      <c r="T100" s="55"/>
      <c r="U100" s="55"/>
      <c r="V100" s="56"/>
      <c r="W100" s="4"/>
    </row>
    <row r="101" ht="21.95" customHeight="1" spans="1:23">
      <c r="A101" s="4"/>
      <c r="B101" s="57"/>
      <c r="C101" s="57"/>
      <c r="D101" s="58"/>
      <c r="E101" s="59"/>
      <c r="F101" s="59"/>
      <c r="G101" s="59"/>
      <c r="H101" s="60"/>
      <c r="I101" s="58"/>
      <c r="J101" s="59"/>
      <c r="K101" s="60"/>
      <c r="L101" s="58"/>
      <c r="M101" s="59"/>
      <c r="N101" s="60"/>
      <c r="O101" s="58"/>
      <c r="P101" s="59"/>
      <c r="Q101" s="59"/>
      <c r="R101" s="59"/>
      <c r="S101" s="59"/>
      <c r="T101" s="59"/>
      <c r="U101" s="59"/>
      <c r="V101" s="60"/>
      <c r="W101" s="4"/>
    </row>
    <row r="102" ht="21.95" customHeight="1" spans="1:23">
      <c r="A102" s="4"/>
      <c r="B102" s="61"/>
      <c r="C102" s="61"/>
      <c r="D102" s="62"/>
      <c r="E102" s="63"/>
      <c r="F102" s="63"/>
      <c r="G102" s="63"/>
      <c r="H102" s="64"/>
      <c r="I102" s="62"/>
      <c r="J102" s="63"/>
      <c r="K102" s="64"/>
      <c r="L102" s="62"/>
      <c r="M102" s="63"/>
      <c r="N102" s="64"/>
      <c r="O102" s="62"/>
      <c r="P102" s="63"/>
      <c r="Q102" s="63"/>
      <c r="R102" s="63"/>
      <c r="S102" s="63"/>
      <c r="T102" s="63"/>
      <c r="U102" s="63"/>
      <c r="V102" s="64"/>
      <c r="W102" s="4"/>
    </row>
    <row r="103" ht="21.95" customHeight="1" spans="1:23">
      <c r="A103" s="4"/>
      <c r="B103" s="65"/>
      <c r="C103" s="65"/>
      <c r="D103" s="58"/>
      <c r="E103" s="59"/>
      <c r="F103" s="59"/>
      <c r="G103" s="59"/>
      <c r="H103" s="60"/>
      <c r="I103" s="58"/>
      <c r="J103" s="59"/>
      <c r="K103" s="60"/>
      <c r="L103" s="58"/>
      <c r="M103" s="59"/>
      <c r="N103" s="60"/>
      <c r="O103" s="58"/>
      <c r="P103" s="59"/>
      <c r="Q103" s="59"/>
      <c r="R103" s="59"/>
      <c r="S103" s="59"/>
      <c r="T103" s="59"/>
      <c r="U103" s="59"/>
      <c r="V103" s="60"/>
      <c r="W103" s="4"/>
    </row>
    <row r="104" ht="21.95" customHeight="1" spans="1:23">
      <c r="A104" s="4"/>
      <c r="B104" s="61"/>
      <c r="C104" s="61"/>
      <c r="D104" s="62"/>
      <c r="E104" s="63"/>
      <c r="F104" s="63"/>
      <c r="G104" s="63"/>
      <c r="H104" s="64"/>
      <c r="I104" s="62"/>
      <c r="J104" s="63"/>
      <c r="K104" s="64"/>
      <c r="L104" s="62"/>
      <c r="M104" s="63"/>
      <c r="N104" s="64"/>
      <c r="O104" s="62"/>
      <c r="P104" s="63"/>
      <c r="Q104" s="63"/>
      <c r="R104" s="63"/>
      <c r="S104" s="63"/>
      <c r="T104" s="63"/>
      <c r="U104" s="63"/>
      <c r="V104" s="64"/>
      <c r="W104" s="4"/>
    </row>
    <row r="105" ht="21.95" customHeight="1" spans="1:23">
      <c r="A105" s="4"/>
      <c r="B105" s="57"/>
      <c r="C105" s="57"/>
      <c r="D105" s="58"/>
      <c r="E105" s="59"/>
      <c r="F105" s="59"/>
      <c r="G105" s="59"/>
      <c r="H105" s="60"/>
      <c r="I105" s="58"/>
      <c r="J105" s="59"/>
      <c r="K105" s="60"/>
      <c r="L105" s="58"/>
      <c r="M105" s="59"/>
      <c r="N105" s="60"/>
      <c r="O105" s="58"/>
      <c r="P105" s="59"/>
      <c r="Q105" s="59"/>
      <c r="R105" s="59"/>
      <c r="S105" s="59"/>
      <c r="T105" s="59"/>
      <c r="U105" s="59"/>
      <c r="V105" s="60"/>
      <c r="W105" s="4"/>
    </row>
    <row r="106" ht="21.95" customHeight="1" spans="1:23">
      <c r="A106" s="4"/>
      <c r="B106" s="61"/>
      <c r="C106" s="61"/>
      <c r="D106" s="62"/>
      <c r="E106" s="63"/>
      <c r="F106" s="63"/>
      <c r="G106" s="63"/>
      <c r="H106" s="64"/>
      <c r="I106" s="62"/>
      <c r="J106" s="63"/>
      <c r="K106" s="64"/>
      <c r="L106" s="62"/>
      <c r="M106" s="63"/>
      <c r="N106" s="64"/>
      <c r="O106" s="62"/>
      <c r="P106" s="63"/>
      <c r="Q106" s="63"/>
      <c r="R106" s="63"/>
      <c r="S106" s="63"/>
      <c r="T106" s="63"/>
      <c r="U106" s="63"/>
      <c r="V106" s="64"/>
      <c r="W106" s="4"/>
    </row>
    <row r="107" s="2" customFormat="1" ht="6.75" customHeight="1" spans="1:23">
      <c r="A107" s="28"/>
      <c r="B107" s="28"/>
      <c r="C107" s="10"/>
      <c r="D107" s="10"/>
      <c r="E107" s="10"/>
      <c r="F107" s="10"/>
      <c r="G107" s="66"/>
      <c r="H107" s="66"/>
      <c r="I107" s="66"/>
      <c r="J107" s="6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28"/>
    </row>
    <row r="108" ht="28.5" customHeight="1" spans="1:23">
      <c r="A108" s="4"/>
      <c r="B108" s="4"/>
      <c r="C108" s="13" t="s">
        <v>66</v>
      </c>
      <c r="D108" s="13"/>
      <c r="E108" s="13"/>
      <c r="F108" s="13"/>
      <c r="G108" s="13"/>
      <c r="H108" s="13"/>
      <c r="I108" s="13"/>
      <c r="J108" s="31"/>
      <c r="K108" s="31"/>
      <c r="L108" s="31"/>
      <c r="M108" s="31"/>
      <c r="N108" s="31"/>
      <c r="O108" s="31"/>
      <c r="P108" s="31"/>
      <c r="Q108" s="13" t="s">
        <v>67</v>
      </c>
      <c r="R108" s="13"/>
      <c r="S108" s="13"/>
      <c r="T108" s="13"/>
      <c r="U108" s="13"/>
      <c r="V108" s="13"/>
      <c r="W108" s="4"/>
    </row>
    <row r="109" ht="28.5" customHeight="1" spans="1:23">
      <c r="A109" s="4"/>
      <c r="B109" s="4"/>
      <c r="C109" s="4" t="s">
        <v>68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ht="25.5" customHeight="1" spans="1:23">
      <c r="A110" s="4"/>
      <c r="B110" s="4"/>
      <c r="C110" s="12" t="s">
        <v>69</v>
      </c>
      <c r="D110" s="12"/>
      <c r="E110" s="12"/>
      <c r="F110" s="12" t="s">
        <v>70</v>
      </c>
      <c r="G110" s="12"/>
      <c r="H110" s="12"/>
      <c r="I110" s="12"/>
      <c r="J110" s="12"/>
      <c r="K110" s="4"/>
      <c r="L110" s="37"/>
      <c r="M110" s="37"/>
      <c r="N110" s="37"/>
      <c r="O110" s="37"/>
      <c r="P110" s="31"/>
      <c r="Q110" s="31"/>
      <c r="R110" s="31"/>
      <c r="S110" s="31"/>
      <c r="T110" s="31"/>
      <c r="U110" s="31"/>
      <c r="V110" s="31"/>
      <c r="W110" s="4"/>
    </row>
    <row r="111" ht="28.5" customHeight="1" spans="1:23">
      <c r="A111" s="4"/>
      <c r="B111" s="4"/>
      <c r="C111" s="4"/>
      <c r="D111" s="4"/>
      <c r="E111" s="67"/>
      <c r="F111" s="67"/>
      <c r="G111" s="67"/>
      <c r="H111" s="67"/>
      <c r="I111" s="67"/>
      <c r="J111" s="67"/>
      <c r="K111" s="67"/>
      <c r="L111" s="28"/>
      <c r="M111" s="69"/>
      <c r="N111" s="4"/>
      <c r="O111" s="69"/>
      <c r="P111" s="70" t="s">
        <v>71</v>
      </c>
      <c r="Q111" s="70"/>
      <c r="R111" s="70"/>
      <c r="S111" s="70"/>
      <c r="T111" s="70"/>
      <c r="U111" s="70"/>
      <c r="V111" s="70"/>
      <c r="W111" s="4"/>
    </row>
    <row r="112" ht="28.5" customHeight="1" spans="1:2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ht="28.5" customHeight="1" spans="1:2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ht="28.5" customHeight="1" spans="1:2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ht="28.5" customHeight="1" spans="1:2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ht="28.5" customHeight="1" spans="1:2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ht="28.5" customHeight="1" spans="1:2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ht="28.5" customHeight="1" spans="1:2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ht="28.5" customHeight="1" spans="1:2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ht="28.5" customHeight="1" spans="1:2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ht="28.5" customHeight="1" spans="1:2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ht="28.5" customHeight="1" spans="1: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ht="28.5" customHeight="1"/>
    <row r="124" ht="28.5" customHeight="1"/>
    <row r="125" ht="28.5" customHeight="1"/>
    <row r="126" ht="28.5" customHeight="1"/>
    <row r="127" ht="28.5" customHeight="1"/>
  </sheetData>
  <mergeCells count="169">
    <mergeCell ref="B1:V1"/>
    <mergeCell ref="B3:D3"/>
    <mergeCell ref="E3:K3"/>
    <mergeCell ref="L3:M3"/>
    <mergeCell ref="N3:V3"/>
    <mergeCell ref="B5:E5"/>
    <mergeCell ref="F5:G5"/>
    <mergeCell ref="M5:O5"/>
    <mergeCell ref="P5:V5"/>
    <mergeCell ref="G6:H6"/>
    <mergeCell ref="I6:J6"/>
    <mergeCell ref="K6:L6"/>
    <mergeCell ref="B7:E7"/>
    <mergeCell ref="F7:V7"/>
    <mergeCell ref="B9:E9"/>
    <mergeCell ref="L9:O9"/>
    <mergeCell ref="P9:V9"/>
    <mergeCell ref="B11:V11"/>
    <mergeCell ref="C12:H12"/>
    <mergeCell ref="I12:O12"/>
    <mergeCell ref="P12:V12"/>
    <mergeCell ref="C13:H13"/>
    <mergeCell ref="I13:J13"/>
    <mergeCell ref="P13:Q13"/>
    <mergeCell ref="C15:F15"/>
    <mergeCell ref="G15:V15"/>
    <mergeCell ref="C17:H17"/>
    <mergeCell ref="I17:J17"/>
    <mergeCell ref="P17:Q17"/>
    <mergeCell ref="C19:F19"/>
    <mergeCell ref="G19:V19"/>
    <mergeCell ref="C21:H21"/>
    <mergeCell ref="I21:J21"/>
    <mergeCell ref="P21:Q21"/>
    <mergeCell ref="C23:F23"/>
    <mergeCell ref="G23:V23"/>
    <mergeCell ref="C25:H25"/>
    <mergeCell ref="I25:J25"/>
    <mergeCell ref="P25:Q25"/>
    <mergeCell ref="C27:F27"/>
    <mergeCell ref="G27:V27"/>
    <mergeCell ref="C29:H29"/>
    <mergeCell ref="I29:J29"/>
    <mergeCell ref="P29:Q29"/>
    <mergeCell ref="C31:F31"/>
    <mergeCell ref="G31:V31"/>
    <mergeCell ref="B33:I33"/>
    <mergeCell ref="C34:H34"/>
    <mergeCell ref="I34:O34"/>
    <mergeCell ref="P34:V34"/>
    <mergeCell ref="C35:H35"/>
    <mergeCell ref="I35:J35"/>
    <mergeCell ref="P35:Q35"/>
    <mergeCell ref="C37:F37"/>
    <mergeCell ref="G37:V37"/>
    <mergeCell ref="C39:H39"/>
    <mergeCell ref="I39:J39"/>
    <mergeCell ref="P39:Q39"/>
    <mergeCell ref="C41:F41"/>
    <mergeCell ref="G41:V41"/>
    <mergeCell ref="B43:I43"/>
    <mergeCell ref="C45:H45"/>
    <mergeCell ref="I45:O45"/>
    <mergeCell ref="P45:V45"/>
    <mergeCell ref="C46:H46"/>
    <mergeCell ref="I46:J46"/>
    <mergeCell ref="P46:Q46"/>
    <mergeCell ref="C48:F48"/>
    <mergeCell ref="G48:V48"/>
    <mergeCell ref="C50:H50"/>
    <mergeCell ref="I50:J50"/>
    <mergeCell ref="P50:Q50"/>
    <mergeCell ref="C52:F52"/>
    <mergeCell ref="G52:V52"/>
    <mergeCell ref="C54:H54"/>
    <mergeCell ref="I54:J54"/>
    <mergeCell ref="P54:Q54"/>
    <mergeCell ref="C56:F56"/>
    <mergeCell ref="G56:V56"/>
    <mergeCell ref="B58:I58"/>
    <mergeCell ref="C60:I60"/>
    <mergeCell ref="J60:P60"/>
    <mergeCell ref="Q60:V60"/>
    <mergeCell ref="C61:D61"/>
    <mergeCell ref="J61:K61"/>
    <mergeCell ref="Q61:V61"/>
    <mergeCell ref="C62:D62"/>
    <mergeCell ref="J62:K62"/>
    <mergeCell ref="Q62:V62"/>
    <mergeCell ref="B64:V64"/>
    <mergeCell ref="B65:V65"/>
    <mergeCell ref="B66:V66"/>
    <mergeCell ref="B67:V67"/>
    <mergeCell ref="B68:V68"/>
    <mergeCell ref="B69:V69"/>
    <mergeCell ref="B70:V70"/>
    <mergeCell ref="B71:V71"/>
    <mergeCell ref="B72:V72"/>
    <mergeCell ref="B73:V73"/>
    <mergeCell ref="B74:V74"/>
    <mergeCell ref="B75:V75"/>
    <mergeCell ref="B76:V76"/>
    <mergeCell ref="B77:V77"/>
    <mergeCell ref="B79:V79"/>
    <mergeCell ref="C80:G80"/>
    <mergeCell ref="H80:M80"/>
    <mergeCell ref="N80:P80"/>
    <mergeCell ref="Q80:V80"/>
    <mergeCell ref="C81:G81"/>
    <mergeCell ref="H81:V81"/>
    <mergeCell ref="C82:G82"/>
    <mergeCell ref="H82:V82"/>
    <mergeCell ref="B84:V84"/>
    <mergeCell ref="C86:F86"/>
    <mergeCell ref="G86:T86"/>
    <mergeCell ref="C87:F87"/>
    <mergeCell ref="G87:H87"/>
    <mergeCell ref="N87:Q87"/>
    <mergeCell ref="R87:S87"/>
    <mergeCell ref="C88:F88"/>
    <mergeCell ref="G88:V88"/>
    <mergeCell ref="C89:F89"/>
    <mergeCell ref="G89:L89"/>
    <mergeCell ref="M89:P89"/>
    <mergeCell ref="Q89:V89"/>
    <mergeCell ref="C90:F90"/>
    <mergeCell ref="G90:V90"/>
    <mergeCell ref="C92:F92"/>
    <mergeCell ref="G92:T92"/>
    <mergeCell ref="C93:F93"/>
    <mergeCell ref="G93:H93"/>
    <mergeCell ref="N93:Q93"/>
    <mergeCell ref="R93:S93"/>
    <mergeCell ref="C94:F94"/>
    <mergeCell ref="G94:V94"/>
    <mergeCell ref="C95:F95"/>
    <mergeCell ref="G95:L95"/>
    <mergeCell ref="M95:P95"/>
    <mergeCell ref="Q95:V95"/>
    <mergeCell ref="C96:F96"/>
    <mergeCell ref="G96:V96"/>
    <mergeCell ref="C98:V98"/>
    <mergeCell ref="B100:C100"/>
    <mergeCell ref="D100:H100"/>
    <mergeCell ref="I100:K100"/>
    <mergeCell ref="L100:N100"/>
    <mergeCell ref="O100:V100"/>
    <mergeCell ref="C108:I108"/>
    <mergeCell ref="J108:P108"/>
    <mergeCell ref="Q108:V108"/>
    <mergeCell ref="C110:E110"/>
    <mergeCell ref="F110:J110"/>
    <mergeCell ref="P110:V110"/>
    <mergeCell ref="P111:V111"/>
    <mergeCell ref="B101:C102"/>
    <mergeCell ref="B103:C104"/>
    <mergeCell ref="B105:C106"/>
    <mergeCell ref="D101:H102"/>
    <mergeCell ref="D103:H104"/>
    <mergeCell ref="D105:H106"/>
    <mergeCell ref="I101:K102"/>
    <mergeCell ref="L101:N102"/>
    <mergeCell ref="I103:K104"/>
    <mergeCell ref="L103:N104"/>
    <mergeCell ref="I105:K106"/>
    <mergeCell ref="L105:N106"/>
    <mergeCell ref="O101:V102"/>
    <mergeCell ref="O103:V104"/>
    <mergeCell ref="O105:V106"/>
  </mergeCells>
  <dataValidations count="7">
    <dataValidation type="list" allowBlank="1" showInputMessage="1" showErrorMessage="1" sqref="F5:G5 I13:J13 P13:Q13 I17:J17 P17:Q17 I21:J21 P21:Q21 I25:J25 P25:Q25 I29:J29 P29:Q29 I35:J35 P35:Q35 I39:J39 P39:Q39 I46:J46 P46:Q46 I50:J50 P50:Q50 I54:J54 P54:Q54 C61:D61 G87:H87 G93:H93 J61:K62">
      <formula1>Sheet1!$B$2:$B$66</formula1>
    </dataValidation>
    <dataValidation type="list" allowBlank="1" showInputMessage="1" showErrorMessage="1" sqref="L30 S30 F61:F62">
      <formula1>$E$3:$E$21</formula1>
    </dataValidation>
    <dataValidation type="list" allowBlank="1" showInputMessage="1" showErrorMessage="1" sqref="I5 L13 S13 L17 S17 L21 S21 L25 S25 L29 S29 L35 S35 L39 S39 L46 S46 L50 S50 L54 S54 J87 J93 M61:M62">
      <formula1>Sheet1!$C$2:$C$13</formula1>
    </dataValidation>
    <dataValidation type="list" allowBlank="1" showInputMessage="1" showErrorMessage="1" sqref="K5 N13 U13 N17 U17 N21 U21 N25 U25 N29 U29 N35 U35 N39 U39 N46 U46 N50 U50 N54 U54 L87 L93 O61:O62">
      <formula1>Sheet1!$D$2:$D$32</formula1>
    </dataValidation>
    <dataValidation type="list" allowBlank="1" showInputMessage="1" showErrorMessage="1" sqref="I30:J30 P30:Q30">
      <formula1>$C$3:$C$43</formula1>
    </dataValidation>
    <dataValidation type="list" allowBlank="1" showInputMessage="1" showErrorMessage="1" sqref="N30 U30 H61:H62">
      <formula1>$F$3:$F$43</formula1>
    </dataValidation>
    <dataValidation type="list" allowBlank="1" showInputMessage="1" showErrorMessage="1" sqref="C62:D62">
      <formula1>Sheet1!$B$2:$B$37</formula1>
    </dataValidation>
  </dataValidations>
  <printOptions horizontalCentered="1" verticalCentered="1"/>
  <pageMargins left="0.196527777777778" right="0.196527777777778" top="0.313888888888889" bottom="0.196527777777778" header="0.0777777777777778" footer="0.118055555555556"/>
  <pageSetup paperSize="9" scale="85" orientation="portrait" horizontalDpi="600"/>
  <headerFooter>
    <oddFooter>&amp;C&amp;9&amp;P ページ&amp;R&amp;9名古屋国際外語学院</oddFooter>
  </headerFooter>
  <rowBreaks count="2" manualBreakCount="2">
    <brk id="42" max="22" man="1"/>
    <brk id="78" max="22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name="Check Box 6" r:id="rId3">
              <controlPr defaultSize="0">
                <anchor moveWithCells="1">
                  <from>
                    <xdr:col>4</xdr:col>
                    <xdr:colOff>304800</xdr:colOff>
                    <xdr:row>7</xdr:row>
                    <xdr:rowOff>85725</xdr:rowOff>
                  </from>
                  <to>
                    <xdr:col>7</xdr:col>
                    <xdr:colOff>295275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4">
              <controlPr defaultSize="0">
                <anchor moveWithCells="1">
                  <from>
                    <xdr:col>7</xdr:col>
                    <xdr:colOff>295275</xdr:colOff>
                    <xdr:row>8</xdr:row>
                    <xdr:rowOff>0</xdr:rowOff>
                  </from>
                  <to>
                    <xdr:col>10</xdr:col>
                    <xdr:colOff>276225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5">
              <controlPr defaultSize="0">
                <anchor moveWithCells="1">
                  <from>
                    <xdr:col>5</xdr:col>
                    <xdr:colOff>104775</xdr:colOff>
                    <xdr:row>43</xdr:row>
                    <xdr:rowOff>9525</xdr:rowOff>
                  </from>
                  <to>
                    <xdr:col>8</xdr:col>
                    <xdr:colOff>57150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6">
              <controlPr defaultSize="0">
                <anchor moveWithCells="1">
                  <from>
                    <xdr:col>8</xdr:col>
                    <xdr:colOff>133350</xdr:colOff>
                    <xdr:row>43</xdr:row>
                    <xdr:rowOff>9525</xdr:rowOff>
                  </from>
                  <to>
                    <xdr:col>11</xdr:col>
                    <xdr:colOff>85725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7">
              <controlPr defaultSize="0">
                <anchor moveWithCells="1">
                  <from>
                    <xdr:col>1</xdr:col>
                    <xdr:colOff>9525</xdr:colOff>
                    <xdr:row>79</xdr:row>
                    <xdr:rowOff>114300</xdr:rowOff>
                  </from>
                  <to>
                    <xdr:col>2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8">
              <controlPr defaultSize="0">
                <anchor moveWithCells="1">
                  <from>
                    <xdr:col>1</xdr:col>
                    <xdr:colOff>9525</xdr:colOff>
                    <xdr:row>80</xdr:row>
                    <xdr:rowOff>133350</xdr:rowOff>
                  </from>
                  <to>
                    <xdr:col>2</xdr:col>
                    <xdr:colOff>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9">
              <controlPr defaultSize="0">
                <anchor moveWithCells="1">
                  <from>
                    <xdr:col>1</xdr:col>
                    <xdr:colOff>9525</xdr:colOff>
                    <xdr:row>81</xdr:row>
                    <xdr:rowOff>133350</xdr:rowOff>
                  </from>
                  <to>
                    <xdr:col>2</xdr:col>
                    <xdr:colOff>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0">
              <controlPr defaultSize="0">
                <anchor moveWithCells="1">
                  <from>
                    <xdr:col>5</xdr:col>
                    <xdr:colOff>19050</xdr:colOff>
                    <xdr:row>58</xdr:row>
                    <xdr:rowOff>38100</xdr:rowOff>
                  </from>
                  <to>
                    <xdr:col>7</xdr:col>
                    <xdr:colOff>266700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1">
              <controlPr defaultSize="0">
                <anchor moveWithCells="1">
                  <from>
                    <xdr:col>8</xdr:col>
                    <xdr:colOff>28575</xdr:colOff>
                    <xdr:row>58</xdr:row>
                    <xdr:rowOff>47625</xdr:rowOff>
                  </from>
                  <to>
                    <xdr:col>10</xdr:col>
                    <xdr:colOff>276225</xdr:colOff>
                    <xdr:row>58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H68"/>
  <sheetViews>
    <sheetView topLeftCell="A9" workbookViewId="0">
      <selection activeCell="B2" sqref="B2"/>
    </sheetView>
  </sheetViews>
  <sheetFormatPr defaultColWidth="9" defaultRowHeight="13.5" outlineLevelCol="7"/>
  <cols>
    <col min="1" max="1" width="9" customWidth="1"/>
    <col min="8" max="8" width="11.5666666666667" customWidth="1"/>
  </cols>
  <sheetData>
    <row r="2" spans="2:4">
      <c r="B2" s="1">
        <f ca="1">YEAR(TODAY())</f>
        <v>2017</v>
      </c>
      <c r="C2">
        <v>1</v>
      </c>
      <c r="D2">
        <v>1</v>
      </c>
    </row>
    <row r="3" spans="2:4">
      <c r="B3" s="1">
        <f ca="1">$B2-1</f>
        <v>2016</v>
      </c>
      <c r="C3">
        <v>2</v>
      </c>
      <c r="D3">
        <v>2</v>
      </c>
    </row>
    <row r="4" spans="2:4">
      <c r="B4" s="1">
        <f ca="1">$B2-2</f>
        <v>2015</v>
      </c>
      <c r="C4">
        <v>3</v>
      </c>
      <c r="D4">
        <v>3</v>
      </c>
    </row>
    <row r="5" spans="2:4">
      <c r="B5" s="1">
        <f ca="1">$B2-3</f>
        <v>2014</v>
      </c>
      <c r="C5">
        <v>4</v>
      </c>
      <c r="D5">
        <v>4</v>
      </c>
    </row>
    <row r="6" spans="2:4">
      <c r="B6" s="1">
        <f ca="1">$B2-4</f>
        <v>2013</v>
      </c>
      <c r="C6">
        <v>5</v>
      </c>
      <c r="D6">
        <v>5</v>
      </c>
    </row>
    <row r="7" spans="2:4">
      <c r="B7" s="1">
        <f ca="1">$B2-5</f>
        <v>2012</v>
      </c>
      <c r="C7">
        <v>6</v>
      </c>
      <c r="D7">
        <v>6</v>
      </c>
    </row>
    <row r="8" spans="2:4">
      <c r="B8" s="1">
        <f ca="1">$B2-6</f>
        <v>2011</v>
      </c>
      <c r="C8">
        <v>7</v>
      </c>
      <c r="D8">
        <v>7</v>
      </c>
    </row>
    <row r="9" spans="2:4">
      <c r="B9" s="1">
        <f ca="1">$B2-7</f>
        <v>2010</v>
      </c>
      <c r="C9">
        <v>8</v>
      </c>
      <c r="D9">
        <v>8</v>
      </c>
    </row>
    <row r="10" spans="2:4">
      <c r="B10" s="1">
        <f ca="1">$B2-8</f>
        <v>2009</v>
      </c>
      <c r="C10">
        <v>9</v>
      </c>
      <c r="D10">
        <v>9</v>
      </c>
    </row>
    <row r="11" spans="2:4">
      <c r="B11" s="1">
        <f ca="1">$B2-9</f>
        <v>2008</v>
      </c>
      <c r="C11">
        <v>10</v>
      </c>
      <c r="D11">
        <v>10</v>
      </c>
    </row>
    <row r="12" spans="2:4">
      <c r="B12" s="1">
        <f ca="1">$B2-10</f>
        <v>2007</v>
      </c>
      <c r="C12">
        <v>11</v>
      </c>
      <c r="D12">
        <v>11</v>
      </c>
    </row>
    <row r="13" spans="2:4">
      <c r="B13" s="1">
        <f ca="1">$B2-11</f>
        <v>2006</v>
      </c>
      <c r="C13">
        <v>12</v>
      </c>
      <c r="D13">
        <v>12</v>
      </c>
    </row>
    <row r="14" spans="2:4">
      <c r="B14" s="1">
        <f ca="1">$B2-12</f>
        <v>2005</v>
      </c>
      <c r="D14">
        <v>13</v>
      </c>
    </row>
    <row r="15" spans="2:4">
      <c r="B15" s="1">
        <f ca="1">$B2-13</f>
        <v>2004</v>
      </c>
      <c r="D15">
        <v>14</v>
      </c>
    </row>
    <row r="16" spans="2:4">
      <c r="B16" s="1">
        <f ca="1">$B2-14</f>
        <v>2003</v>
      </c>
      <c r="D16">
        <v>15</v>
      </c>
    </row>
    <row r="17" spans="2:4">
      <c r="B17" s="1">
        <f ca="1">$B2-15</f>
        <v>2002</v>
      </c>
      <c r="D17">
        <v>16</v>
      </c>
    </row>
    <row r="18" spans="2:4">
      <c r="B18" s="1">
        <f ca="1">$B2-16</f>
        <v>2001</v>
      </c>
      <c r="D18">
        <v>17</v>
      </c>
    </row>
    <row r="19" spans="2:4">
      <c r="B19" s="1">
        <f ca="1">$B$2-17</f>
        <v>2000</v>
      </c>
      <c r="D19">
        <v>18</v>
      </c>
    </row>
    <row r="20" spans="2:4">
      <c r="B20" s="1">
        <f ca="1">$B$2-18</f>
        <v>1999</v>
      </c>
      <c r="D20">
        <v>19</v>
      </c>
    </row>
    <row r="21" spans="2:4">
      <c r="B21" s="1">
        <f ca="1">$B$2-19</f>
        <v>1998</v>
      </c>
      <c r="D21">
        <v>20</v>
      </c>
    </row>
    <row r="22" spans="2:4">
      <c r="B22" s="1">
        <f ca="1">$B$2-20</f>
        <v>1997</v>
      </c>
      <c r="D22">
        <v>21</v>
      </c>
    </row>
    <row r="23" spans="2:4">
      <c r="B23" s="1">
        <f ca="1">$B$2-21</f>
        <v>1996</v>
      </c>
      <c r="D23">
        <v>22</v>
      </c>
    </row>
    <row r="24" spans="2:4">
      <c r="B24" s="1">
        <f ca="1">$B$2-22</f>
        <v>1995</v>
      </c>
      <c r="D24">
        <v>23</v>
      </c>
    </row>
    <row r="25" spans="2:4">
      <c r="B25" s="1">
        <f ca="1">$B$2-23</f>
        <v>1994</v>
      </c>
      <c r="D25">
        <v>24</v>
      </c>
    </row>
    <row r="26" spans="2:4">
      <c r="B26" s="1">
        <f ca="1">$B$2-24</f>
        <v>1993</v>
      </c>
      <c r="D26">
        <v>25</v>
      </c>
    </row>
    <row r="27" spans="2:4">
      <c r="B27" s="1">
        <f ca="1">$B$2-25</f>
        <v>1992</v>
      </c>
      <c r="D27">
        <v>26</v>
      </c>
    </row>
    <row r="28" spans="2:4">
      <c r="B28" s="1">
        <f ca="1">$B$2-26</f>
        <v>1991</v>
      </c>
      <c r="D28">
        <v>27</v>
      </c>
    </row>
    <row r="29" spans="2:4">
      <c r="B29" s="1">
        <f ca="1">$B$2-27</f>
        <v>1990</v>
      </c>
      <c r="D29">
        <v>28</v>
      </c>
    </row>
    <row r="30" spans="2:4">
      <c r="B30" s="1">
        <f ca="1">$B$2-28</f>
        <v>1989</v>
      </c>
      <c r="D30">
        <v>29</v>
      </c>
    </row>
    <row r="31" spans="2:4">
      <c r="B31" s="1">
        <f ca="1">$B$2-29</f>
        <v>1988</v>
      </c>
      <c r="D31">
        <v>30</v>
      </c>
    </row>
    <row r="32" spans="2:4">
      <c r="B32" s="1">
        <f ca="1">$B$2-30</f>
        <v>1987</v>
      </c>
      <c r="D32">
        <v>31</v>
      </c>
    </row>
    <row r="33" spans="2:2">
      <c r="B33" s="1">
        <f ca="1">$B$2-31</f>
        <v>1986</v>
      </c>
    </row>
    <row r="34" spans="2:2">
      <c r="B34" s="1">
        <f ca="1">$B$2-32</f>
        <v>1985</v>
      </c>
    </row>
    <row r="35" spans="2:2">
      <c r="B35" s="1">
        <f ca="1">$B$2-33</f>
        <v>1984</v>
      </c>
    </row>
    <row r="36" spans="2:2">
      <c r="B36" s="1">
        <f ca="1">$B$2-34</f>
        <v>1983</v>
      </c>
    </row>
    <row r="37" spans="2:2">
      <c r="B37" s="1">
        <f ca="1">$B$2-35</f>
        <v>1982</v>
      </c>
    </row>
    <row r="38" spans="2:2">
      <c r="B38" s="1">
        <f ca="1">$B$2-36</f>
        <v>1981</v>
      </c>
    </row>
    <row r="39" spans="2:2">
      <c r="B39" s="1">
        <f ca="1">$B$2-37</f>
        <v>1980</v>
      </c>
    </row>
    <row r="40" spans="2:2">
      <c r="B40" s="1">
        <f ca="1">$B$2-38</f>
        <v>1979</v>
      </c>
    </row>
    <row r="41" spans="2:2">
      <c r="B41" s="1">
        <f ca="1">$B$2-39</f>
        <v>1978</v>
      </c>
    </row>
    <row r="42" spans="2:2">
      <c r="B42" s="1">
        <f ca="1">$B$2-40</f>
        <v>1977</v>
      </c>
    </row>
    <row r="43" spans="2:2">
      <c r="B43" s="1">
        <f ca="1">$B$2-41</f>
        <v>1976</v>
      </c>
    </row>
    <row r="44" spans="2:2">
      <c r="B44" s="1">
        <f ca="1">$B$2-42</f>
        <v>1975</v>
      </c>
    </row>
    <row r="45" spans="2:2">
      <c r="B45" s="1">
        <f ca="1">$B$2-43</f>
        <v>1974</v>
      </c>
    </row>
    <row r="46" spans="2:2">
      <c r="B46" s="1">
        <f ca="1">$B$2-45</f>
        <v>1972</v>
      </c>
    </row>
    <row r="47" spans="2:2">
      <c r="B47" s="1">
        <f ca="1">$B$2-46</f>
        <v>1971</v>
      </c>
    </row>
    <row r="48" spans="2:2">
      <c r="B48" s="1">
        <f ca="1">$B$2-47</f>
        <v>1970</v>
      </c>
    </row>
    <row r="49" spans="2:2">
      <c r="B49" s="1">
        <f ca="1">$B$2-48</f>
        <v>1969</v>
      </c>
    </row>
    <row r="50" spans="2:2">
      <c r="B50" s="1">
        <f ca="1">$B$2-49</f>
        <v>1968</v>
      </c>
    </row>
    <row r="51" spans="2:2">
      <c r="B51" s="1">
        <f ca="1">$B$2-50</f>
        <v>1967</v>
      </c>
    </row>
    <row r="52" spans="2:2">
      <c r="B52" s="1">
        <f ca="1">$B$2-51</f>
        <v>1966</v>
      </c>
    </row>
    <row r="53" spans="2:2">
      <c r="B53" s="1">
        <f ca="1">$B$2-52</f>
        <v>1965</v>
      </c>
    </row>
    <row r="54" spans="2:2">
      <c r="B54" s="1">
        <f ca="1">$B$2-53</f>
        <v>1964</v>
      </c>
    </row>
    <row r="55" spans="2:2">
      <c r="B55" s="1">
        <f ca="1">$B$2-54</f>
        <v>1963</v>
      </c>
    </row>
    <row r="56" spans="2:2">
      <c r="B56" s="1">
        <f ca="1">$B$2-55</f>
        <v>1962</v>
      </c>
    </row>
    <row r="57" spans="2:8">
      <c r="B57" s="1">
        <f ca="1">$B$2-56</f>
        <v>1961</v>
      </c>
      <c r="H57" s="1"/>
    </row>
    <row r="58" spans="2:8">
      <c r="B58" s="1">
        <f ca="1">$B$2-57</f>
        <v>1960</v>
      </c>
      <c r="H58" s="1"/>
    </row>
    <row r="59" spans="2:8">
      <c r="B59" s="1">
        <f ca="1">$B$2-58</f>
        <v>1959</v>
      </c>
      <c r="H59" s="1"/>
    </row>
    <row r="60" spans="2:8">
      <c r="B60" s="1">
        <f ca="1">$B$2-58</f>
        <v>1959</v>
      </c>
      <c r="H60" s="1"/>
    </row>
    <row r="61" spans="2:8">
      <c r="B61" s="1">
        <f ca="1">$B$2-59</f>
        <v>1958</v>
      </c>
      <c r="H61" s="1"/>
    </row>
    <row r="62" spans="2:8">
      <c r="B62" s="1">
        <f ca="1">$B$2-60</f>
        <v>1957</v>
      </c>
      <c r="H62" s="1"/>
    </row>
    <row r="63" spans="2:8">
      <c r="B63" s="1">
        <f ca="1">$B$2-61</f>
        <v>1956</v>
      </c>
      <c r="H63" s="1"/>
    </row>
    <row r="64" spans="2:8">
      <c r="B64" s="1">
        <f ca="1">$B$2-62</f>
        <v>1955</v>
      </c>
      <c r="H64" s="1"/>
    </row>
    <row r="65" spans="2:8">
      <c r="B65" s="1">
        <f ca="1">$B$2-63</f>
        <v>1954</v>
      </c>
      <c r="H65" s="1"/>
    </row>
    <row r="66" spans="2:8">
      <c r="B66" s="1">
        <f ca="1">$B$2-64</f>
        <v>1953</v>
      </c>
      <c r="H66" s="1"/>
    </row>
    <row r="67" spans="8:8">
      <c r="H67" s="1"/>
    </row>
    <row r="68" spans="8:8">
      <c r="H68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作成用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nifls</dc:creator>
  <cp:lastModifiedBy>LE DUCTOAN</cp:lastModifiedBy>
  <dcterms:created xsi:type="dcterms:W3CDTF">2014-12-21T23:42:00Z</dcterms:created>
  <cp:lastPrinted>2016-12-14T02:04:00Z</cp:lastPrinted>
  <dcterms:modified xsi:type="dcterms:W3CDTF">2017-04-19T07:28:22Z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